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40\data\共有Link001\2000 企画・広報室\106 養成施設関係統計\R01\toukei excel\"/>
    </mc:Choice>
  </mc:AlternateContent>
  <xr:revisionPtr revIDLastSave="0" documentId="13_ncr:1_{E550F38E-C573-431D-8EA6-ACFA21C2B71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4" i="1" l="1"/>
  <c r="L33" i="1"/>
  <c r="C35" i="1"/>
  <c r="D35" i="1"/>
  <c r="E35" i="1"/>
  <c r="F35" i="1"/>
  <c r="G35" i="1"/>
  <c r="H35" i="1"/>
  <c r="I35" i="1"/>
  <c r="J35" i="1"/>
  <c r="K35" i="1"/>
  <c r="B35" i="1"/>
  <c r="L32" i="1" l="1"/>
  <c r="L5" i="1" l="1"/>
  <c r="L31" i="1"/>
  <c r="L30" i="1"/>
  <c r="L14" i="1"/>
  <c r="L29" i="1" l="1"/>
  <c r="L28" i="1"/>
  <c r="L27" i="1"/>
  <c r="L26" i="1"/>
  <c r="L25" i="1"/>
  <c r="L24" i="1"/>
  <c r="L23" i="1"/>
  <c r="L22" i="1"/>
  <c r="L21" i="1"/>
  <c r="L20" i="1"/>
  <c r="L17" i="1"/>
  <c r="L16" i="1"/>
  <c r="L15" i="1"/>
  <c r="L13" i="1"/>
  <c r="L12" i="1"/>
  <c r="L11" i="1"/>
  <c r="L10" i="1"/>
  <c r="M10" i="1" s="1"/>
  <c r="L9" i="1"/>
  <c r="L8" i="1"/>
  <c r="L7" i="1"/>
  <c r="M7" i="1" s="1"/>
  <c r="L6" i="1"/>
  <c r="M6" i="1" s="1"/>
  <c r="L35" i="1" l="1"/>
  <c r="M5" i="1"/>
  <c r="M35" i="1" s="1"/>
  <c r="N5" i="1" l="1"/>
  <c r="N6" i="1" s="1"/>
  <c r="N7" i="1" s="1"/>
  <c r="N8" i="1" s="1"/>
  <c r="N9" i="1" s="1"/>
  <c r="N10" i="1" s="1"/>
  <c r="N11" i="1" s="1"/>
  <c r="N12" i="1" s="1"/>
  <c r="N13" i="1" s="1"/>
  <c r="N14" i="1" s="1"/>
  <c r="N15" i="1" s="1"/>
  <c r="N16" i="1" s="1"/>
  <c r="N17" i="1" s="1"/>
  <c r="N18" i="1" s="1"/>
  <c r="N19" i="1" s="1"/>
  <c r="N20" i="1" s="1"/>
  <c r="N21" i="1" s="1"/>
  <c r="N22" i="1" s="1"/>
  <c r="N23" i="1" s="1"/>
  <c r="N24" i="1" s="1"/>
  <c r="N25" i="1" s="1"/>
  <c r="N26" i="1" s="1"/>
  <c r="N27" i="1" s="1"/>
  <c r="N28" i="1" s="1"/>
  <c r="N29" i="1" s="1"/>
  <c r="N30" i="1" s="1"/>
  <c r="N31" i="1" s="1"/>
  <c r="N32" i="1" s="1"/>
  <c r="N33" i="1" s="1"/>
  <c r="N34" i="1" s="1"/>
</calcChain>
</file>

<file path=xl/sharedStrings.xml><?xml version="1.0" encoding="utf-8"?>
<sst xmlns="http://schemas.openxmlformats.org/spreadsheetml/2006/main" count="25" uniqueCount="17">
  <si>
    <t>設置数</t>
  </si>
  <si>
    <t>廃止数</t>
  </si>
  <si>
    <t>学校数</t>
  </si>
  <si>
    <t>合計</t>
  </si>
  <si>
    <t>年度</t>
    <rPh sb="0" eb="2">
      <t>ネンド</t>
    </rPh>
    <phoneticPr fontId="1"/>
  </si>
  <si>
    <t>資料) 公益社団法人 全国調理師養成施設協会</t>
    <rPh sb="0" eb="2">
      <t>シリョウ</t>
    </rPh>
    <rPh sb="4" eb="6">
      <t>コウエキ</t>
    </rPh>
    <rPh sb="6" eb="10">
      <t>シャダンホウジン</t>
    </rPh>
    <rPh sb="11" eb="16">
      <t>ゼンコクチョウリシ</t>
    </rPh>
    <rPh sb="16" eb="18">
      <t>ヨウセイ</t>
    </rPh>
    <rPh sb="18" eb="20">
      <t>シセツ</t>
    </rPh>
    <rPh sb="20" eb="22">
      <t>キョウカイ</t>
    </rPh>
    <phoneticPr fontId="2"/>
  </si>
  <si>
    <t>専門課程
２年制</t>
    <phoneticPr fontId="2"/>
  </si>
  <si>
    <t>高等課程
３年制</t>
    <phoneticPr fontId="2"/>
  </si>
  <si>
    <t>高等課程
２年制</t>
    <phoneticPr fontId="2"/>
  </si>
  <si>
    <t>その他  
一般・各種</t>
    <phoneticPr fontId="2"/>
  </si>
  <si>
    <t>課程数
合計</t>
    <rPh sb="4" eb="6">
      <t>ゴウケイ</t>
    </rPh>
    <phoneticPr fontId="2"/>
  </si>
  <si>
    <t>導入校数
累計</t>
    <rPh sb="0" eb="2">
      <t>ドウニュウ</t>
    </rPh>
    <rPh sb="2" eb="3">
      <t>コウ</t>
    </rPh>
    <rPh sb="3" eb="4">
      <t>スウ</t>
    </rPh>
    <rPh sb="5" eb="7">
      <t>ルイケイ</t>
    </rPh>
    <phoneticPr fontId="2"/>
  </si>
  <si>
    <t>注) 1 入学定員の増減による異動の課程数は除く。</t>
    <rPh sb="0" eb="1">
      <t>チュウ</t>
    </rPh>
    <phoneticPr fontId="1"/>
  </si>
  <si>
    <t>　　2 (　)はマイナスの数値を表す。</t>
    <rPh sb="13" eb="15">
      <t>スウチ</t>
    </rPh>
    <rPh sb="16" eb="17">
      <t>アラワ</t>
    </rPh>
    <phoneticPr fontId="1"/>
  </si>
  <si>
    <t>第１－８表　年度別専門課程２年制等養成教育制度(課程別)導入状況</t>
    <rPh sb="0" eb="1">
      <t>ダイ</t>
    </rPh>
    <rPh sb="4" eb="5">
      <t>ヒョウ</t>
    </rPh>
    <rPh sb="6" eb="8">
      <t>ネンド</t>
    </rPh>
    <rPh sb="8" eb="9">
      <t>ベツ</t>
    </rPh>
    <rPh sb="17" eb="19">
      <t>ヨウセイ</t>
    </rPh>
    <rPh sb="19" eb="21">
      <t>キョウイク</t>
    </rPh>
    <rPh sb="21" eb="23">
      <t>セイド</t>
    </rPh>
    <rPh sb="24" eb="27">
      <t>カテイベツ</t>
    </rPh>
    <phoneticPr fontId="2"/>
  </si>
  <si>
    <t>専門課程
３年制</t>
    <phoneticPr fontId="2"/>
  </si>
  <si>
    <t>平成2年度～31年度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</si>
</sst>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\(0\)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theme="1"/>
      <name val="ＭＳ 明朝"/>
      <family val="1"/>
    </font>
    <font>
      <sz val="10"/>
      <name val="ＭＳ 明朝"/>
      <family val="1"/>
    </font>
    <font>
      <b/>
      <sz val="14"/>
      <name val="ＭＳ ゴシック"/>
      <family val="3"/>
      <charset val="128"/>
    </font>
    <font>
      <sz val="9"/>
      <name val="ＭＳ 明朝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 diagonalUp="1"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NumberFormat="1" applyFont="1" applyBorder="1" applyAlignment="1"/>
    <xf numFmtId="0" fontId="5" fillId="0" borderId="0" xfId="0" applyFont="1">
      <alignment vertical="center"/>
    </xf>
    <xf numFmtId="0" fontId="6" fillId="0" borderId="0" xfId="0" applyNumberFormat="1" applyFont="1" applyAlignment="1">
      <alignment horizontal="center" vertical="center"/>
    </xf>
    <xf numFmtId="0" fontId="5" fillId="0" borderId="0" xfId="0" applyNumberFormat="1" applyFont="1" applyBorder="1" applyAlignment="1">
      <alignment horizontal="left" vertical="center"/>
    </xf>
    <xf numFmtId="0" fontId="5" fillId="2" borderId="4" xfId="0" applyNumberFormat="1" applyFont="1" applyFill="1" applyBorder="1" applyAlignment="1">
      <alignment horizontal="distributed" vertical="center" justifyLastLine="1"/>
    </xf>
    <xf numFmtId="0" fontId="5" fillId="0" borderId="5" xfId="0" applyNumberFormat="1" applyFont="1" applyBorder="1" applyAlignment="1">
      <alignment horizontal="center" vertical="center"/>
    </xf>
    <xf numFmtId="176" fontId="5" fillId="0" borderId="6" xfId="0" applyNumberFormat="1" applyFont="1" applyBorder="1" applyAlignment="1">
      <alignment horizontal="right" vertical="center"/>
    </xf>
    <xf numFmtId="176" fontId="5" fillId="0" borderId="7" xfId="0" applyNumberFormat="1" applyFont="1" applyBorder="1" applyAlignment="1">
      <alignment horizontal="right" vertical="center"/>
    </xf>
    <xf numFmtId="0" fontId="5" fillId="0" borderId="8" xfId="0" applyNumberFormat="1" applyFont="1" applyBorder="1" applyAlignment="1">
      <alignment horizontal="center" vertical="center"/>
    </xf>
    <xf numFmtId="176" fontId="5" fillId="0" borderId="9" xfId="0" applyNumberFormat="1" applyFont="1" applyBorder="1" applyAlignment="1">
      <alignment horizontal="right" vertical="center"/>
    </xf>
    <xf numFmtId="176" fontId="5" fillId="0" borderId="10" xfId="0" applyNumberFormat="1" applyFont="1" applyBorder="1" applyAlignment="1">
      <alignment horizontal="right" vertical="center"/>
    </xf>
    <xf numFmtId="0" fontId="5" fillId="0" borderId="11" xfId="0" applyNumberFormat="1" applyFont="1" applyBorder="1" applyAlignment="1">
      <alignment horizontal="distributed" vertical="center" justifyLastLine="1"/>
    </xf>
    <xf numFmtId="176" fontId="5" fillId="0" borderId="12" xfId="0" applyNumberFormat="1" applyFont="1" applyBorder="1" applyAlignment="1">
      <alignment horizontal="right" vertical="center"/>
    </xf>
    <xf numFmtId="176" fontId="5" fillId="0" borderId="13" xfId="0" applyNumberFormat="1" applyFont="1" applyBorder="1" applyAlignment="1">
      <alignment horizontal="right" vertical="center"/>
    </xf>
    <xf numFmtId="0" fontId="5" fillId="2" borderId="1" xfId="0" applyNumberFormat="1" applyFont="1" applyFill="1" applyBorder="1" applyAlignment="1">
      <alignment horizontal="distributed" vertical="center" wrapText="1" justifyLastLine="1"/>
    </xf>
    <xf numFmtId="0" fontId="5" fillId="0" borderId="0" xfId="0" applyFont="1" applyAlignment="1">
      <alignment horizontal="right" vertical="center"/>
    </xf>
    <xf numFmtId="0" fontId="6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right" vertical="center"/>
    </xf>
    <xf numFmtId="0" fontId="6" fillId="0" borderId="0" xfId="0" applyNumberFormat="1" applyFont="1" applyAlignment="1">
      <alignment horizontal="center" vertical="center"/>
    </xf>
    <xf numFmtId="0" fontId="5" fillId="2" borderId="17" xfId="0" applyNumberFormat="1" applyFont="1" applyFill="1" applyBorder="1" applyAlignment="1">
      <alignment horizontal="center" vertical="center" wrapText="1" justifyLastLine="1"/>
    </xf>
    <xf numFmtId="0" fontId="5" fillId="2" borderId="18" xfId="0" applyNumberFormat="1" applyFont="1" applyFill="1" applyBorder="1" applyAlignment="1">
      <alignment horizontal="center" vertical="center" wrapText="1" justifyLastLine="1"/>
    </xf>
    <xf numFmtId="0" fontId="7" fillId="2" borderId="19" xfId="0" applyNumberFormat="1" applyFont="1" applyFill="1" applyBorder="1" applyAlignment="1">
      <alignment horizontal="center" vertical="center" wrapText="1" justifyLastLine="1"/>
    </xf>
    <xf numFmtId="0" fontId="7" fillId="2" borderId="14" xfId="0" applyNumberFormat="1" applyFont="1" applyFill="1" applyBorder="1" applyAlignment="1">
      <alignment horizontal="center" vertical="center" wrapText="1" justifyLastLine="1"/>
    </xf>
    <xf numFmtId="0" fontId="5" fillId="2" borderId="15" xfId="0" applyNumberFormat="1" applyFont="1" applyFill="1" applyBorder="1" applyAlignment="1">
      <alignment horizontal="center" vertical="center" wrapText="1"/>
    </xf>
    <xf numFmtId="0" fontId="5" fillId="2" borderId="16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distributed" vertical="center" justifyLastLine="1"/>
    </xf>
    <xf numFmtId="0" fontId="5" fillId="2" borderId="3" xfId="0" applyNumberFormat="1" applyFont="1" applyFill="1" applyBorder="1" applyAlignment="1">
      <alignment horizontal="distributed" vertical="center" justifyLastLine="1"/>
    </xf>
    <xf numFmtId="0" fontId="5" fillId="2" borderId="15" xfId="0" applyNumberFormat="1" applyFont="1" applyFill="1" applyBorder="1" applyAlignment="1">
      <alignment horizontal="center" vertical="center" wrapText="1" justifyLastLine="1"/>
    </xf>
    <xf numFmtId="0" fontId="5" fillId="2" borderId="16" xfId="0" applyNumberFormat="1" applyFont="1" applyFill="1" applyBorder="1" applyAlignment="1">
      <alignment horizontal="center" vertical="center" wrapText="1" justifyLastLine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8"/>
  <sheetViews>
    <sheetView showZeros="0" tabSelected="1" zoomScaleNormal="100" workbookViewId="0">
      <pane xSplit="1" ySplit="4" topLeftCell="B5" activePane="bottomRight" state="frozen"/>
      <selection pane="topRight" activeCell="B1" sqref="B1"/>
      <selection pane="bottomLeft" activeCell="A6" sqref="A6"/>
      <selection pane="bottomRight" sqref="A1:N1"/>
    </sheetView>
  </sheetViews>
  <sheetFormatPr defaultColWidth="6.875" defaultRowHeight="18.75" customHeight="1" x14ac:dyDescent="0.15"/>
  <cols>
    <col min="1" max="12" width="6.875" style="1"/>
    <col min="13" max="13" width="6.875" style="1" hidden="1" customWidth="1"/>
    <col min="14" max="16384" width="6.875" style="1"/>
  </cols>
  <sheetData>
    <row r="1" spans="1:14" ht="27.75" customHeight="1" x14ac:dyDescent="0.15">
      <c r="A1" s="20" t="s">
        <v>14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ht="18.75" customHeight="1" x14ac:dyDescent="0.15">
      <c r="A2" s="4"/>
      <c r="B2" s="18"/>
      <c r="C2" s="18"/>
      <c r="D2" s="4"/>
      <c r="E2" s="4"/>
      <c r="F2" s="18"/>
      <c r="H2" s="18"/>
      <c r="I2" s="18"/>
      <c r="J2" s="19"/>
      <c r="K2" s="19"/>
      <c r="L2" s="19"/>
      <c r="M2" s="19"/>
      <c r="N2" s="19" t="s">
        <v>16</v>
      </c>
    </row>
    <row r="3" spans="1:14" ht="27.75" customHeight="1" x14ac:dyDescent="0.15">
      <c r="A3" s="27" t="s">
        <v>4</v>
      </c>
      <c r="B3" s="29" t="s">
        <v>6</v>
      </c>
      <c r="C3" s="30"/>
      <c r="D3" s="25" t="s">
        <v>15</v>
      </c>
      <c r="E3" s="26"/>
      <c r="F3" s="29" t="s">
        <v>8</v>
      </c>
      <c r="G3" s="30"/>
      <c r="H3" s="29" t="s">
        <v>7</v>
      </c>
      <c r="I3" s="30"/>
      <c r="J3" s="29" t="s">
        <v>9</v>
      </c>
      <c r="K3" s="30"/>
      <c r="L3" s="21" t="s">
        <v>10</v>
      </c>
      <c r="M3" s="16"/>
      <c r="N3" s="23" t="s">
        <v>11</v>
      </c>
    </row>
    <row r="4" spans="1:14" ht="23.25" customHeight="1" x14ac:dyDescent="0.15">
      <c r="A4" s="28"/>
      <c r="B4" s="6" t="s">
        <v>0</v>
      </c>
      <c r="C4" s="6" t="s">
        <v>1</v>
      </c>
      <c r="D4" s="6" t="s">
        <v>0</v>
      </c>
      <c r="E4" s="6" t="s">
        <v>1</v>
      </c>
      <c r="F4" s="6" t="s">
        <v>0</v>
      </c>
      <c r="G4" s="6" t="s">
        <v>1</v>
      </c>
      <c r="H4" s="6" t="s">
        <v>0</v>
      </c>
      <c r="I4" s="6" t="s">
        <v>1</v>
      </c>
      <c r="J4" s="6" t="s">
        <v>0</v>
      </c>
      <c r="K4" s="6" t="s">
        <v>1</v>
      </c>
      <c r="L4" s="22"/>
      <c r="M4" s="6" t="s">
        <v>2</v>
      </c>
      <c r="N4" s="24"/>
    </row>
    <row r="5" spans="1:14" ht="21" customHeight="1" x14ac:dyDescent="0.15">
      <c r="A5" s="7">
        <v>2</v>
      </c>
      <c r="B5" s="8">
        <v>11</v>
      </c>
      <c r="C5" s="8"/>
      <c r="D5" s="8"/>
      <c r="E5" s="8"/>
      <c r="F5" s="8">
        <v>3</v>
      </c>
      <c r="G5" s="8"/>
      <c r="H5" s="8">
        <v>13</v>
      </c>
      <c r="I5" s="8"/>
      <c r="J5" s="8"/>
      <c r="K5" s="8"/>
      <c r="L5" s="8">
        <f t="shared" ref="L5:L17" si="0">(B5+H5+F5+J5)-(C5+I5+G5+K5)</f>
        <v>27</v>
      </c>
      <c r="M5" s="8">
        <f>SUM(L5-1)</f>
        <v>26</v>
      </c>
      <c r="N5" s="9">
        <f>M5</f>
        <v>26</v>
      </c>
    </row>
    <row r="6" spans="1:14" ht="21" customHeight="1" x14ac:dyDescent="0.15">
      <c r="A6" s="10">
        <v>3</v>
      </c>
      <c r="B6" s="11">
        <v>8</v>
      </c>
      <c r="C6" s="11"/>
      <c r="D6" s="11"/>
      <c r="E6" s="11"/>
      <c r="F6" s="11">
        <v>2</v>
      </c>
      <c r="G6" s="11"/>
      <c r="H6" s="11">
        <v>5</v>
      </c>
      <c r="I6" s="11"/>
      <c r="J6" s="11">
        <v>2</v>
      </c>
      <c r="K6" s="11"/>
      <c r="L6" s="11">
        <f t="shared" si="0"/>
        <v>17</v>
      </c>
      <c r="M6" s="11">
        <f>SUM(L6-1)</f>
        <v>16</v>
      </c>
      <c r="N6" s="12">
        <f>SUM(N5,M6)</f>
        <v>42</v>
      </c>
    </row>
    <row r="7" spans="1:14" ht="21" customHeight="1" x14ac:dyDescent="0.15">
      <c r="A7" s="10">
        <v>4</v>
      </c>
      <c r="B7" s="11">
        <v>3</v>
      </c>
      <c r="C7" s="11">
        <v>1</v>
      </c>
      <c r="D7" s="11"/>
      <c r="E7" s="11"/>
      <c r="F7" s="11">
        <v>1</v>
      </c>
      <c r="G7" s="11"/>
      <c r="H7" s="11">
        <v>4</v>
      </c>
      <c r="I7" s="11">
        <v>1</v>
      </c>
      <c r="J7" s="11"/>
      <c r="K7" s="11"/>
      <c r="L7" s="11">
        <f t="shared" si="0"/>
        <v>6</v>
      </c>
      <c r="M7" s="11">
        <f>SUM(L7-3)</f>
        <v>3</v>
      </c>
      <c r="N7" s="12">
        <f t="shared" ref="N7:N30" si="1">SUM(N6,M7)</f>
        <v>45</v>
      </c>
    </row>
    <row r="8" spans="1:14" ht="21" customHeight="1" x14ac:dyDescent="0.15">
      <c r="A8" s="10">
        <v>5</v>
      </c>
      <c r="B8" s="11">
        <v>10</v>
      </c>
      <c r="C8" s="11"/>
      <c r="D8" s="11"/>
      <c r="E8" s="11"/>
      <c r="F8" s="11"/>
      <c r="G8" s="11">
        <v>2</v>
      </c>
      <c r="H8" s="11">
        <v>3</v>
      </c>
      <c r="I8" s="11"/>
      <c r="J8" s="11"/>
      <c r="K8" s="11">
        <v>1</v>
      </c>
      <c r="L8" s="11">
        <f t="shared" si="0"/>
        <v>10</v>
      </c>
      <c r="M8" s="11">
        <v>9</v>
      </c>
      <c r="N8" s="12">
        <f t="shared" si="1"/>
        <v>54</v>
      </c>
    </row>
    <row r="9" spans="1:14" ht="21" customHeight="1" x14ac:dyDescent="0.15">
      <c r="A9" s="10">
        <v>6</v>
      </c>
      <c r="B9" s="11">
        <v>4</v>
      </c>
      <c r="C9" s="11"/>
      <c r="D9" s="11"/>
      <c r="E9" s="11"/>
      <c r="F9" s="11"/>
      <c r="G9" s="11"/>
      <c r="H9" s="11">
        <v>1</v>
      </c>
      <c r="I9" s="11"/>
      <c r="J9" s="11"/>
      <c r="K9" s="11"/>
      <c r="L9" s="11">
        <f t="shared" si="0"/>
        <v>5</v>
      </c>
      <c r="M9" s="11">
        <v>5</v>
      </c>
      <c r="N9" s="12">
        <f t="shared" si="1"/>
        <v>59</v>
      </c>
    </row>
    <row r="10" spans="1:14" ht="21" customHeight="1" x14ac:dyDescent="0.15">
      <c r="A10" s="10">
        <v>7</v>
      </c>
      <c r="B10" s="11">
        <v>7</v>
      </c>
      <c r="C10" s="11"/>
      <c r="D10" s="11"/>
      <c r="E10" s="11"/>
      <c r="F10" s="11"/>
      <c r="G10" s="11"/>
      <c r="H10" s="11"/>
      <c r="I10" s="11"/>
      <c r="J10" s="11"/>
      <c r="K10" s="11"/>
      <c r="L10" s="11">
        <f t="shared" si="0"/>
        <v>7</v>
      </c>
      <c r="M10" s="11">
        <f>SUM(L10)</f>
        <v>7</v>
      </c>
      <c r="N10" s="12">
        <f t="shared" si="1"/>
        <v>66</v>
      </c>
    </row>
    <row r="11" spans="1:14" ht="21" customHeight="1" x14ac:dyDescent="0.15">
      <c r="A11" s="10">
        <v>8</v>
      </c>
      <c r="B11" s="11">
        <v>10</v>
      </c>
      <c r="C11" s="11"/>
      <c r="D11" s="11"/>
      <c r="E11" s="11"/>
      <c r="F11" s="11"/>
      <c r="G11" s="11"/>
      <c r="H11" s="11"/>
      <c r="I11" s="11">
        <v>2</v>
      </c>
      <c r="J11" s="11"/>
      <c r="K11" s="11"/>
      <c r="L11" s="11">
        <f t="shared" si="0"/>
        <v>8</v>
      </c>
      <c r="M11" s="11">
        <v>8</v>
      </c>
      <c r="N11" s="12">
        <f t="shared" si="1"/>
        <v>74</v>
      </c>
    </row>
    <row r="12" spans="1:14" ht="21" customHeight="1" x14ac:dyDescent="0.15">
      <c r="A12" s="10">
        <v>9</v>
      </c>
      <c r="B12" s="11">
        <v>6</v>
      </c>
      <c r="C12" s="11"/>
      <c r="D12" s="11"/>
      <c r="E12" s="11"/>
      <c r="F12" s="11"/>
      <c r="G12" s="11">
        <v>1</v>
      </c>
      <c r="H12" s="11"/>
      <c r="I12" s="11"/>
      <c r="J12" s="11"/>
      <c r="K12" s="11"/>
      <c r="L12" s="11">
        <f t="shared" si="0"/>
        <v>5</v>
      </c>
      <c r="M12" s="11">
        <v>5</v>
      </c>
      <c r="N12" s="12">
        <f t="shared" si="1"/>
        <v>79</v>
      </c>
    </row>
    <row r="13" spans="1:14" ht="21" customHeight="1" x14ac:dyDescent="0.15">
      <c r="A13" s="10">
        <v>10</v>
      </c>
      <c r="B13" s="11">
        <v>3</v>
      </c>
      <c r="C13" s="11">
        <v>1</v>
      </c>
      <c r="D13" s="11"/>
      <c r="E13" s="11"/>
      <c r="F13" s="11"/>
      <c r="G13" s="11"/>
      <c r="H13" s="11"/>
      <c r="I13" s="11"/>
      <c r="J13" s="11"/>
      <c r="K13" s="11"/>
      <c r="L13" s="11">
        <f t="shared" si="0"/>
        <v>2</v>
      </c>
      <c r="M13" s="11">
        <v>0</v>
      </c>
      <c r="N13" s="12">
        <f t="shared" si="1"/>
        <v>79</v>
      </c>
    </row>
    <row r="14" spans="1:14" ht="21" customHeight="1" x14ac:dyDescent="0.15">
      <c r="A14" s="10">
        <v>11</v>
      </c>
      <c r="B14" s="11">
        <v>4</v>
      </c>
      <c r="C14" s="11">
        <v>1</v>
      </c>
      <c r="D14" s="11"/>
      <c r="E14" s="11"/>
      <c r="F14" s="11"/>
      <c r="G14" s="11"/>
      <c r="H14" s="11">
        <v>1</v>
      </c>
      <c r="I14" s="11">
        <v>1</v>
      </c>
      <c r="J14" s="11"/>
      <c r="K14" s="11"/>
      <c r="L14" s="11">
        <f t="shared" si="0"/>
        <v>3</v>
      </c>
      <c r="M14" s="11">
        <v>3</v>
      </c>
      <c r="N14" s="12">
        <f t="shared" si="1"/>
        <v>82</v>
      </c>
    </row>
    <row r="15" spans="1:14" ht="21" customHeight="1" x14ac:dyDescent="0.15">
      <c r="A15" s="10">
        <v>12</v>
      </c>
      <c r="B15" s="11">
        <v>3</v>
      </c>
      <c r="C15" s="11"/>
      <c r="D15" s="11"/>
      <c r="E15" s="11"/>
      <c r="F15" s="11"/>
      <c r="G15" s="11"/>
      <c r="H15" s="11">
        <v>1</v>
      </c>
      <c r="I15" s="11"/>
      <c r="J15" s="11"/>
      <c r="K15" s="11"/>
      <c r="L15" s="11">
        <f t="shared" si="0"/>
        <v>4</v>
      </c>
      <c r="M15" s="11">
        <v>4</v>
      </c>
      <c r="N15" s="12">
        <f t="shared" si="1"/>
        <v>86</v>
      </c>
    </row>
    <row r="16" spans="1:14" ht="21" customHeight="1" x14ac:dyDescent="0.15">
      <c r="A16" s="10">
        <v>13</v>
      </c>
      <c r="B16" s="11">
        <v>5</v>
      </c>
      <c r="C16" s="11"/>
      <c r="D16" s="11"/>
      <c r="E16" s="11"/>
      <c r="F16" s="11"/>
      <c r="G16" s="11"/>
      <c r="H16" s="11"/>
      <c r="I16" s="11"/>
      <c r="J16" s="11"/>
      <c r="K16" s="11"/>
      <c r="L16" s="11">
        <f t="shared" si="0"/>
        <v>5</v>
      </c>
      <c r="M16" s="11">
        <v>5</v>
      </c>
      <c r="N16" s="12">
        <f t="shared" si="1"/>
        <v>91</v>
      </c>
    </row>
    <row r="17" spans="1:14" ht="21" customHeight="1" x14ac:dyDescent="0.15">
      <c r="A17" s="10">
        <v>14</v>
      </c>
      <c r="B17" s="11">
        <v>4</v>
      </c>
      <c r="C17" s="11"/>
      <c r="D17" s="11"/>
      <c r="E17" s="11"/>
      <c r="F17" s="11"/>
      <c r="G17" s="11"/>
      <c r="H17" s="11"/>
      <c r="I17" s="11">
        <v>1</v>
      </c>
      <c r="J17" s="11"/>
      <c r="K17" s="11"/>
      <c r="L17" s="11">
        <f t="shared" si="0"/>
        <v>3</v>
      </c>
      <c r="M17" s="11">
        <v>3</v>
      </c>
      <c r="N17" s="12">
        <f t="shared" si="1"/>
        <v>94</v>
      </c>
    </row>
    <row r="18" spans="1:14" ht="21" customHeight="1" x14ac:dyDescent="0.15">
      <c r="A18" s="10">
        <v>15</v>
      </c>
      <c r="B18" s="11">
        <v>3</v>
      </c>
      <c r="C18" s="11">
        <v>2</v>
      </c>
      <c r="D18" s="11"/>
      <c r="E18" s="11"/>
      <c r="F18" s="11"/>
      <c r="G18" s="11"/>
      <c r="H18" s="11">
        <v>1</v>
      </c>
      <c r="I18" s="11">
        <v>1</v>
      </c>
      <c r="J18" s="11"/>
      <c r="K18" s="11"/>
      <c r="L18" s="11">
        <v>1</v>
      </c>
      <c r="M18" s="11">
        <v>0</v>
      </c>
      <c r="N18" s="12">
        <f t="shared" si="1"/>
        <v>94</v>
      </c>
    </row>
    <row r="19" spans="1:14" ht="21" customHeight="1" x14ac:dyDescent="0.15">
      <c r="A19" s="10">
        <v>16</v>
      </c>
      <c r="B19" s="11">
        <v>3</v>
      </c>
      <c r="C19" s="11">
        <v>1</v>
      </c>
      <c r="D19" s="11"/>
      <c r="E19" s="11"/>
      <c r="F19" s="11"/>
      <c r="G19" s="11"/>
      <c r="H19" s="11">
        <v>2</v>
      </c>
      <c r="I19" s="11"/>
      <c r="J19" s="11"/>
      <c r="K19" s="11"/>
      <c r="L19" s="11">
        <v>4</v>
      </c>
      <c r="M19" s="11">
        <v>3</v>
      </c>
      <c r="N19" s="12">
        <f t="shared" si="1"/>
        <v>97</v>
      </c>
    </row>
    <row r="20" spans="1:14" ht="21" customHeight="1" x14ac:dyDescent="0.15">
      <c r="A20" s="10">
        <v>17</v>
      </c>
      <c r="B20" s="11">
        <v>4</v>
      </c>
      <c r="C20" s="11"/>
      <c r="D20" s="11"/>
      <c r="E20" s="11"/>
      <c r="F20" s="11">
        <v>2</v>
      </c>
      <c r="G20" s="11"/>
      <c r="H20" s="11"/>
      <c r="I20" s="11">
        <v>1</v>
      </c>
      <c r="J20" s="11"/>
      <c r="K20" s="11"/>
      <c r="L20" s="11">
        <f t="shared" ref="L20:L30" si="2">(B20+H20+F20+J20)-(C20+I20+G20+K20)</f>
        <v>5</v>
      </c>
      <c r="M20" s="11">
        <v>5</v>
      </c>
      <c r="N20" s="12">
        <f t="shared" si="1"/>
        <v>102</v>
      </c>
    </row>
    <row r="21" spans="1:14" ht="21" customHeight="1" x14ac:dyDescent="0.15">
      <c r="A21" s="10">
        <v>18</v>
      </c>
      <c r="B21" s="11">
        <v>4</v>
      </c>
      <c r="C21" s="11">
        <v>2</v>
      </c>
      <c r="D21" s="11"/>
      <c r="E21" s="11"/>
      <c r="F21" s="11"/>
      <c r="G21" s="11">
        <v>2</v>
      </c>
      <c r="H21" s="11"/>
      <c r="I21" s="11"/>
      <c r="J21" s="11"/>
      <c r="K21" s="11"/>
      <c r="L21" s="11">
        <f t="shared" si="2"/>
        <v>0</v>
      </c>
      <c r="M21" s="11">
        <v>2</v>
      </c>
      <c r="N21" s="12">
        <f t="shared" si="1"/>
        <v>104</v>
      </c>
    </row>
    <row r="22" spans="1:14" ht="21" customHeight="1" x14ac:dyDescent="0.15">
      <c r="A22" s="10">
        <v>19</v>
      </c>
      <c r="B22" s="11">
        <v>3</v>
      </c>
      <c r="C22" s="11">
        <v>1</v>
      </c>
      <c r="D22" s="11"/>
      <c r="E22" s="11"/>
      <c r="F22" s="11"/>
      <c r="G22" s="11">
        <v>1</v>
      </c>
      <c r="H22" s="11"/>
      <c r="I22" s="11"/>
      <c r="J22" s="11"/>
      <c r="K22" s="11"/>
      <c r="L22" s="11">
        <f t="shared" si="2"/>
        <v>1</v>
      </c>
      <c r="M22" s="11">
        <v>1</v>
      </c>
      <c r="N22" s="12">
        <f t="shared" si="1"/>
        <v>105</v>
      </c>
    </row>
    <row r="23" spans="1:14" ht="21" customHeight="1" x14ac:dyDescent="0.15">
      <c r="A23" s="10">
        <v>20</v>
      </c>
      <c r="B23" s="11"/>
      <c r="C23" s="11">
        <v>2</v>
      </c>
      <c r="D23" s="11"/>
      <c r="E23" s="11"/>
      <c r="F23" s="11"/>
      <c r="G23" s="11">
        <v>1</v>
      </c>
      <c r="H23" s="11">
        <v>1</v>
      </c>
      <c r="I23" s="11"/>
      <c r="J23" s="11"/>
      <c r="K23" s="11"/>
      <c r="L23" s="11">
        <f t="shared" si="2"/>
        <v>-2</v>
      </c>
      <c r="M23" s="11">
        <v>-2</v>
      </c>
      <c r="N23" s="12">
        <f t="shared" si="1"/>
        <v>103</v>
      </c>
    </row>
    <row r="24" spans="1:14" ht="21" customHeight="1" x14ac:dyDescent="0.15">
      <c r="A24" s="10">
        <v>21</v>
      </c>
      <c r="B24" s="11">
        <v>4</v>
      </c>
      <c r="C24" s="11"/>
      <c r="D24" s="11"/>
      <c r="E24" s="11"/>
      <c r="F24" s="11"/>
      <c r="G24" s="11"/>
      <c r="H24" s="11"/>
      <c r="I24" s="11"/>
      <c r="J24" s="11"/>
      <c r="K24" s="11"/>
      <c r="L24" s="11">
        <f t="shared" si="2"/>
        <v>4</v>
      </c>
      <c r="M24" s="11">
        <v>3</v>
      </c>
      <c r="N24" s="12">
        <f t="shared" si="1"/>
        <v>106</v>
      </c>
    </row>
    <row r="25" spans="1:14" ht="21" customHeight="1" x14ac:dyDescent="0.15">
      <c r="A25" s="10">
        <v>22</v>
      </c>
      <c r="B25" s="11">
        <v>3</v>
      </c>
      <c r="C25" s="11">
        <v>3</v>
      </c>
      <c r="D25" s="11"/>
      <c r="E25" s="11"/>
      <c r="F25" s="11">
        <v>1</v>
      </c>
      <c r="G25" s="11">
        <v>1</v>
      </c>
      <c r="H25" s="11">
        <v>1</v>
      </c>
      <c r="I25" s="11">
        <v>1</v>
      </c>
      <c r="J25" s="11"/>
      <c r="K25" s="11"/>
      <c r="L25" s="11">
        <f t="shared" si="2"/>
        <v>0</v>
      </c>
      <c r="M25" s="11">
        <v>1</v>
      </c>
      <c r="N25" s="12">
        <f t="shared" si="1"/>
        <v>107</v>
      </c>
    </row>
    <row r="26" spans="1:14" ht="21" customHeight="1" x14ac:dyDescent="0.15">
      <c r="A26" s="10">
        <v>23</v>
      </c>
      <c r="B26" s="11">
        <v>2</v>
      </c>
      <c r="C26" s="11"/>
      <c r="D26" s="11"/>
      <c r="E26" s="11"/>
      <c r="F26" s="11"/>
      <c r="G26" s="11"/>
      <c r="H26" s="11">
        <v>1</v>
      </c>
      <c r="I26" s="11"/>
      <c r="J26" s="11"/>
      <c r="K26" s="11"/>
      <c r="L26" s="11">
        <f t="shared" si="2"/>
        <v>3</v>
      </c>
      <c r="M26" s="11">
        <v>2</v>
      </c>
      <c r="N26" s="12">
        <f t="shared" si="1"/>
        <v>109</v>
      </c>
    </row>
    <row r="27" spans="1:14" ht="21" customHeight="1" x14ac:dyDescent="0.15">
      <c r="A27" s="10">
        <v>24</v>
      </c>
      <c r="B27" s="11">
        <v>1</v>
      </c>
      <c r="C27" s="11">
        <v>3</v>
      </c>
      <c r="D27" s="11"/>
      <c r="E27" s="11"/>
      <c r="F27" s="11"/>
      <c r="G27" s="11"/>
      <c r="H27" s="11"/>
      <c r="I27" s="11">
        <v>3</v>
      </c>
      <c r="J27" s="11"/>
      <c r="K27" s="11"/>
      <c r="L27" s="11">
        <f t="shared" si="2"/>
        <v>-5</v>
      </c>
      <c r="M27" s="11">
        <v>-4</v>
      </c>
      <c r="N27" s="12">
        <f t="shared" si="1"/>
        <v>105</v>
      </c>
    </row>
    <row r="28" spans="1:14" ht="21" customHeight="1" x14ac:dyDescent="0.15">
      <c r="A28" s="10">
        <v>25</v>
      </c>
      <c r="B28" s="11">
        <v>2</v>
      </c>
      <c r="C28" s="11"/>
      <c r="D28" s="11"/>
      <c r="E28" s="11"/>
      <c r="F28" s="11"/>
      <c r="G28" s="11"/>
      <c r="H28" s="11">
        <v>1</v>
      </c>
      <c r="I28" s="11">
        <v>1</v>
      </c>
      <c r="J28" s="11"/>
      <c r="K28" s="11"/>
      <c r="L28" s="11">
        <f t="shared" si="2"/>
        <v>2</v>
      </c>
      <c r="M28" s="11">
        <v>3</v>
      </c>
      <c r="N28" s="12">
        <f t="shared" si="1"/>
        <v>108</v>
      </c>
    </row>
    <row r="29" spans="1:14" ht="21" customHeight="1" x14ac:dyDescent="0.15">
      <c r="A29" s="10">
        <v>26</v>
      </c>
      <c r="B29" s="11"/>
      <c r="C29" s="11"/>
      <c r="D29" s="11"/>
      <c r="E29" s="11"/>
      <c r="F29" s="11"/>
      <c r="G29" s="11"/>
      <c r="H29" s="11">
        <v>1</v>
      </c>
      <c r="I29" s="11"/>
      <c r="J29" s="11"/>
      <c r="K29" s="11"/>
      <c r="L29" s="11">
        <f t="shared" si="2"/>
        <v>1</v>
      </c>
      <c r="M29" s="11">
        <v>1</v>
      </c>
      <c r="N29" s="12">
        <f t="shared" si="1"/>
        <v>109</v>
      </c>
    </row>
    <row r="30" spans="1:14" ht="21" customHeight="1" x14ac:dyDescent="0.15">
      <c r="A30" s="10">
        <v>27</v>
      </c>
      <c r="B30" s="11">
        <v>3</v>
      </c>
      <c r="C30" s="11"/>
      <c r="D30" s="11"/>
      <c r="E30" s="11"/>
      <c r="F30" s="11"/>
      <c r="G30" s="11"/>
      <c r="H30" s="11"/>
      <c r="I30" s="11">
        <v>1</v>
      </c>
      <c r="J30" s="11"/>
      <c r="K30" s="11"/>
      <c r="L30" s="11">
        <f t="shared" si="2"/>
        <v>2</v>
      </c>
      <c r="M30" s="11">
        <v>2</v>
      </c>
      <c r="N30" s="12">
        <f t="shared" si="1"/>
        <v>111</v>
      </c>
    </row>
    <row r="31" spans="1:14" ht="21" customHeight="1" x14ac:dyDescent="0.15">
      <c r="A31" s="10">
        <v>28</v>
      </c>
      <c r="B31" s="11">
        <v>7</v>
      </c>
      <c r="C31" s="11">
        <v>1</v>
      </c>
      <c r="D31" s="11">
        <v>1</v>
      </c>
      <c r="E31" s="11"/>
      <c r="F31" s="11"/>
      <c r="G31" s="11"/>
      <c r="H31" s="11"/>
      <c r="I31" s="11"/>
      <c r="J31" s="11"/>
      <c r="K31" s="11"/>
      <c r="L31" s="11">
        <f>(D31+B31+H31+F31+J31)-(E31+C31+I31+G31+K31)</f>
        <v>7</v>
      </c>
      <c r="M31" s="11">
        <v>5</v>
      </c>
      <c r="N31" s="12">
        <f>SUM(N30,M31)</f>
        <v>116</v>
      </c>
    </row>
    <row r="32" spans="1:14" ht="21" customHeight="1" x14ac:dyDescent="0.15">
      <c r="A32" s="10">
        <v>29</v>
      </c>
      <c r="B32" s="11">
        <v>6</v>
      </c>
      <c r="C32" s="11"/>
      <c r="D32" s="11"/>
      <c r="E32" s="11"/>
      <c r="F32" s="11"/>
      <c r="G32" s="11"/>
      <c r="H32" s="11"/>
      <c r="I32" s="11"/>
      <c r="J32" s="11"/>
      <c r="K32" s="11"/>
      <c r="L32" s="11">
        <f>(D32+B32+H32+F32+J32)-(E32+C32+I32+G32+K32)</f>
        <v>6</v>
      </c>
      <c r="M32" s="11">
        <v>4</v>
      </c>
      <c r="N32" s="12">
        <f t="shared" ref="N32" si="3">SUM(N31,M32)</f>
        <v>120</v>
      </c>
    </row>
    <row r="33" spans="1:14" ht="21" customHeight="1" x14ac:dyDescent="0.15">
      <c r="A33" s="10">
        <v>30</v>
      </c>
      <c r="B33" s="11">
        <v>3</v>
      </c>
      <c r="C33" s="11">
        <v>1</v>
      </c>
      <c r="D33" s="11"/>
      <c r="E33" s="11"/>
      <c r="F33" s="11"/>
      <c r="G33" s="11"/>
      <c r="H33" s="11"/>
      <c r="I33" s="11"/>
      <c r="J33" s="11"/>
      <c r="K33" s="11"/>
      <c r="L33" s="11">
        <f>(D33+B33+H33+F33+J33)-(E33+C33+I33+G33+K33)</f>
        <v>2</v>
      </c>
      <c r="M33" s="11">
        <v>2</v>
      </c>
      <c r="N33" s="12">
        <f>SUM(N32,M33)</f>
        <v>122</v>
      </c>
    </row>
    <row r="34" spans="1:14" ht="21" customHeight="1" x14ac:dyDescent="0.15">
      <c r="A34" s="10">
        <v>31</v>
      </c>
      <c r="B34" s="11">
        <v>5</v>
      </c>
      <c r="C34" s="11"/>
      <c r="D34" s="11"/>
      <c r="E34" s="11"/>
      <c r="F34" s="11"/>
      <c r="G34" s="11"/>
      <c r="H34" s="11">
        <v>1</v>
      </c>
      <c r="I34" s="11"/>
      <c r="J34" s="11"/>
      <c r="K34" s="11"/>
      <c r="L34" s="11">
        <f>(D34+B34+H34+F34+J34)-(E34+C34+I34+G34+K34)</f>
        <v>6</v>
      </c>
      <c r="M34" s="11">
        <v>6</v>
      </c>
      <c r="N34" s="12">
        <f>SUM(N33,M34)</f>
        <v>128</v>
      </c>
    </row>
    <row r="35" spans="1:14" ht="21" customHeight="1" x14ac:dyDescent="0.15">
      <c r="A35" s="13" t="s">
        <v>3</v>
      </c>
      <c r="B35" s="14">
        <f>SUM(B5:B34)</f>
        <v>131</v>
      </c>
      <c r="C35" s="14">
        <f t="shared" ref="C35:K35" si="4">SUM(C5:C34)</f>
        <v>19</v>
      </c>
      <c r="D35" s="14">
        <f t="shared" si="4"/>
        <v>1</v>
      </c>
      <c r="E35" s="14">
        <f t="shared" si="4"/>
        <v>0</v>
      </c>
      <c r="F35" s="14">
        <f t="shared" si="4"/>
        <v>9</v>
      </c>
      <c r="G35" s="14">
        <f t="shared" si="4"/>
        <v>8</v>
      </c>
      <c r="H35" s="14">
        <f t="shared" si="4"/>
        <v>37</v>
      </c>
      <c r="I35" s="14">
        <f t="shared" si="4"/>
        <v>13</v>
      </c>
      <c r="J35" s="14">
        <f t="shared" si="4"/>
        <v>2</v>
      </c>
      <c r="K35" s="14">
        <f t="shared" si="4"/>
        <v>1</v>
      </c>
      <c r="L35" s="14">
        <f>SUM(L5:L34)</f>
        <v>139</v>
      </c>
      <c r="M35" s="14">
        <f>SUM(M5:M34)</f>
        <v>128</v>
      </c>
      <c r="N35" s="15"/>
    </row>
    <row r="36" spans="1:14" ht="18.75" customHeight="1" x14ac:dyDescent="0.15">
      <c r="A36" s="5" t="s">
        <v>12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1:14" ht="18.75" customHeight="1" x14ac:dyDescent="0.15">
      <c r="A37" s="5" t="s">
        <v>13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1:14" ht="18.75" customHeight="1" x14ac:dyDescent="0.15">
      <c r="A38" s="3"/>
      <c r="B38" s="3"/>
      <c r="D38" s="3"/>
      <c r="E38" s="3"/>
      <c r="F38" s="17"/>
      <c r="G38" s="17"/>
      <c r="H38" s="17"/>
      <c r="I38" s="17"/>
      <c r="J38" s="17"/>
      <c r="K38" s="17"/>
      <c r="L38" s="17"/>
      <c r="M38" s="17"/>
      <c r="N38" s="17" t="s">
        <v>5</v>
      </c>
    </row>
  </sheetData>
  <mergeCells count="9">
    <mergeCell ref="A1:N1"/>
    <mergeCell ref="L3:L4"/>
    <mergeCell ref="N3:N4"/>
    <mergeCell ref="D3:E3"/>
    <mergeCell ref="A3:A4"/>
    <mergeCell ref="H3:I3"/>
    <mergeCell ref="J3:K3"/>
    <mergeCell ref="B3:C3"/>
    <mergeCell ref="F3:G3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user</cp:lastModifiedBy>
  <cp:lastPrinted>2019-08-26T08:25:58Z</cp:lastPrinted>
  <dcterms:created xsi:type="dcterms:W3CDTF">2016-01-29T06:16:41Z</dcterms:created>
  <dcterms:modified xsi:type="dcterms:W3CDTF">2020-05-21T01:17:18Z</dcterms:modified>
</cp:coreProperties>
</file>