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1\toukei excel\"/>
    </mc:Choice>
  </mc:AlternateContent>
  <xr:revisionPtr revIDLastSave="0" documentId="14_{81C8193C-7CB6-4F93-883A-7FA0D2A4C4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J40" i="1" l="1"/>
  <c r="J39" i="1"/>
  <c r="J37" i="1"/>
  <c r="J36" i="1"/>
  <c r="J35" i="1"/>
  <c r="J34" i="1"/>
  <c r="J33" i="1"/>
  <c r="J32" i="1"/>
  <c r="J31" i="1"/>
  <c r="J30" i="1"/>
  <c r="J21" i="1"/>
  <c r="J38" i="1" l="1"/>
  <c r="I30" i="1"/>
  <c r="I31" i="1"/>
  <c r="I32" i="1"/>
  <c r="I33" i="1"/>
  <c r="I34" i="1"/>
  <c r="I35" i="1"/>
  <c r="I36" i="1"/>
  <c r="I37" i="1"/>
  <c r="I39" i="1"/>
  <c r="I40" i="1"/>
  <c r="H20" i="1" l="1"/>
  <c r="I20" i="1"/>
  <c r="I21" i="1"/>
  <c r="I38" i="1" l="1"/>
  <c r="H21" i="1"/>
  <c r="H40" i="1" l="1"/>
  <c r="H39" i="1"/>
  <c r="H37" i="1"/>
  <c r="H36" i="1"/>
  <c r="H35" i="1"/>
  <c r="H34" i="1"/>
  <c r="H33" i="1"/>
  <c r="H32" i="1"/>
  <c r="H31" i="1"/>
  <c r="H30" i="1"/>
  <c r="H38" i="1" l="1"/>
</calcChain>
</file>

<file path=xl/sharedStrings.xml><?xml version="1.0" encoding="utf-8"?>
<sst xmlns="http://schemas.openxmlformats.org/spreadsheetml/2006/main" count="76" uniqueCount="32">
  <si>
    <t>入学定員数</t>
  </si>
  <si>
    <t>入学者数</t>
  </si>
  <si>
    <t>専修学校
合計</t>
  </si>
  <si>
    <t>高等学校
合計</t>
  </si>
  <si>
    <t>短期大学
合計</t>
  </si>
  <si>
    <t>一般課程</t>
  </si>
  <si>
    <t>高等課程</t>
    <rPh sb="0" eb="2">
      <t>コウトウ</t>
    </rPh>
    <phoneticPr fontId="3"/>
  </si>
  <si>
    <t>専修学校入学者合計</t>
  </si>
  <si>
    <t>高等学校入学者合計</t>
  </si>
  <si>
    <t>短期大学入学者合計</t>
  </si>
  <si>
    <t>資料) 公益社団法人 全国調理師養成施設協会</t>
    <rPh sb="0" eb="2">
      <t>シリョウ</t>
    </rPh>
    <rPh sb="4" eb="6">
      <t>コウエキ</t>
    </rPh>
    <rPh sb="6" eb="8">
      <t>シャダン</t>
    </rPh>
    <rPh sb="8" eb="10">
      <t>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3"/>
  </si>
  <si>
    <t>専修学校内訳</t>
    <phoneticPr fontId="3"/>
  </si>
  <si>
    <t>専門課程</t>
    <phoneticPr fontId="3"/>
  </si>
  <si>
    <t>１年制</t>
    <phoneticPr fontId="3"/>
  </si>
  <si>
    <t>２年制</t>
    <phoneticPr fontId="3"/>
  </si>
  <si>
    <t>高等課程</t>
    <phoneticPr fontId="3"/>
  </si>
  <si>
    <t>３年制</t>
    <phoneticPr fontId="3"/>
  </si>
  <si>
    <t>一般課程</t>
    <phoneticPr fontId="3"/>
  </si>
  <si>
    <t>1.5
年
制</t>
    <rPh sb="4" eb="5">
      <t>ネン</t>
    </rPh>
    <rPh sb="6" eb="7">
      <t>セイ</t>
    </rPh>
    <phoneticPr fontId="3"/>
  </si>
  <si>
    <t>昼間部</t>
    <rPh sb="0" eb="2">
      <t>チュウカン</t>
    </rPh>
    <rPh sb="2" eb="3">
      <t>ブ</t>
    </rPh>
    <phoneticPr fontId="3"/>
  </si>
  <si>
    <t>夜間部</t>
    <rPh sb="0" eb="2">
      <t>ヤカン</t>
    </rPh>
    <rPh sb="2" eb="3">
      <t>ブ</t>
    </rPh>
    <phoneticPr fontId="3"/>
  </si>
  <si>
    <t>1.5年制</t>
    <rPh sb="3" eb="5">
      <t>ネンセイ</t>
    </rPh>
    <phoneticPr fontId="3"/>
  </si>
  <si>
    <t>昼</t>
    <rPh sb="0" eb="1">
      <t>ヒル</t>
    </rPh>
    <phoneticPr fontId="3"/>
  </si>
  <si>
    <t>夜</t>
    <rPh sb="0" eb="1">
      <t>ヨル</t>
    </rPh>
    <phoneticPr fontId="3"/>
  </si>
  <si>
    <t>29年度</t>
    <phoneticPr fontId="3"/>
  </si>
  <si>
    <t>30年度</t>
  </si>
  <si>
    <t>31年度</t>
    <phoneticPr fontId="3"/>
  </si>
  <si>
    <t>専修学校・高等学校・短期大学入学者数</t>
    <rPh sb="10" eb="12">
      <t>タンキ</t>
    </rPh>
    <rPh sb="12" eb="14">
      <t>ダイガク</t>
    </rPh>
    <phoneticPr fontId="3"/>
  </si>
  <si>
    <t>　(単位：人)</t>
  </si>
  <si>
    <t>入学定員に対する入学者数の充足率</t>
    <phoneticPr fontId="3"/>
  </si>
  <si>
    <t>(単位：％)</t>
    <phoneticPr fontId="3"/>
  </si>
  <si>
    <t>第３－４表　平成29～31年度の入学者数の推移</t>
    <rPh sb="21" eb="23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</si>
</sst>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_);[Red]\(0.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0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8">
    <xf numFmtId="0" fontId="0" fillId="0" borderId="0" xfId="0">
      <alignment vertical="center"/>
    </xf>
    <xf numFmtId="0" fontId="4" fillId="0" borderId="0" xfId="1" applyFont="1" applyBorder="1" applyAlignment="1">
      <alignment horizontal="left" vertical="top"/>
    </xf>
    <xf numFmtId="0" fontId="5" fillId="0" borderId="0" xfId="0" applyFont="1">
      <alignment vertical="center"/>
    </xf>
    <xf numFmtId="0" fontId="7" fillId="0" borderId="0" xfId="1" applyFont="1" applyBorder="1" applyAlignment="1">
      <alignment vertical="center"/>
    </xf>
    <xf numFmtId="0" fontId="10" fillId="0" borderId="3" xfId="1" applyFont="1" applyBorder="1" applyAlignment="1">
      <alignment horizontal="distributed" vertical="center" wrapText="1" justifyLastLine="1"/>
    </xf>
    <xf numFmtId="0" fontId="10" fillId="0" borderId="5" xfId="1" applyFont="1" applyBorder="1" applyAlignment="1">
      <alignment horizontal="distributed" vertical="center" wrapText="1" justifyLastLine="1"/>
    </xf>
    <xf numFmtId="0" fontId="10" fillId="0" borderId="0" xfId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0" fillId="0" borderId="3" xfId="1" applyFont="1" applyBorder="1" applyAlignment="1">
      <alignment horizontal="distributed" vertical="center" justifyLastLine="1"/>
    </xf>
    <xf numFmtId="0" fontId="12" fillId="0" borderId="3" xfId="1" applyFont="1" applyBorder="1" applyAlignment="1">
      <alignment horizontal="distributed" vertical="center" justifyLastLine="1"/>
    </xf>
    <xf numFmtId="0" fontId="12" fillId="0" borderId="5" xfId="1" applyFont="1" applyBorder="1" applyAlignment="1">
      <alignment horizontal="distributed" vertical="center" justifyLastLine="1"/>
    </xf>
    <xf numFmtId="0" fontId="10" fillId="0" borderId="2" xfId="1" applyFont="1" applyBorder="1" applyAlignment="1">
      <alignment horizontal="distributed" vertical="center" justifyLastLine="1"/>
    </xf>
    <xf numFmtId="0" fontId="12" fillId="0" borderId="7" xfId="1" applyFont="1" applyBorder="1" applyAlignment="1">
      <alignment horizontal="distributed" vertical="center" justifyLastLine="1"/>
    </xf>
    <xf numFmtId="0" fontId="10" fillId="0" borderId="9" xfId="1" applyFont="1" applyBorder="1" applyAlignment="1">
      <alignment horizontal="distributed" vertical="center" justifyLastLine="1"/>
    </xf>
    <xf numFmtId="176" fontId="10" fillId="0" borderId="16" xfId="1" applyNumberFormat="1" applyFont="1" applyBorder="1" applyAlignment="1">
      <alignment horizontal="right" vertical="center"/>
    </xf>
    <xf numFmtId="176" fontId="12" fillId="0" borderId="16" xfId="1" applyNumberFormat="1" applyFont="1" applyBorder="1" applyAlignment="1">
      <alignment horizontal="right" vertical="center"/>
    </xf>
    <xf numFmtId="176" fontId="12" fillId="0" borderId="17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horizontal="right" vertical="center"/>
    </xf>
    <xf numFmtId="176" fontId="12" fillId="0" borderId="18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7" fillId="0" borderId="3" xfId="1" applyFont="1" applyBorder="1" applyAlignment="1">
      <alignment horizontal="distributed" vertical="center" justifyLastLine="1"/>
    </xf>
    <xf numFmtId="176" fontId="9" fillId="0" borderId="16" xfId="1" applyNumberFormat="1" applyFont="1" applyBorder="1" applyAlignment="1">
      <alignment horizontal="right" vertical="center"/>
    </xf>
    <xf numFmtId="0" fontId="10" fillId="0" borderId="14" xfId="1" applyFont="1" applyBorder="1" applyAlignment="1">
      <alignment horizontal="distributed" vertical="center" justifyLastLine="1"/>
    </xf>
    <xf numFmtId="0" fontId="10" fillId="0" borderId="3" xfId="1" applyFont="1" applyBorder="1" applyAlignment="1">
      <alignment horizontal="center" vertical="center" justifyLastLine="1"/>
    </xf>
    <xf numFmtId="176" fontId="10" fillId="0" borderId="25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177" fontId="7" fillId="0" borderId="16" xfId="1" applyNumberFormat="1" applyFont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3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10" fillId="0" borderId="0" xfId="1" applyFont="1" applyBorder="1" applyAlignment="1">
      <alignment horizontal="distributed" vertical="center" wrapText="1" justifyLastLine="1"/>
    </xf>
    <xf numFmtId="0" fontId="12" fillId="0" borderId="0" xfId="1" applyFont="1" applyBorder="1" applyAlignment="1">
      <alignment horizontal="distributed" vertical="center" justifyLastLine="1"/>
    </xf>
    <xf numFmtId="176" fontId="12" fillId="0" borderId="0" xfId="1" applyNumberFormat="1" applyFont="1" applyBorder="1" applyAlignment="1">
      <alignment horizontal="right" vertical="center"/>
    </xf>
    <xf numFmtId="0" fontId="7" fillId="2" borderId="28" xfId="1" applyFont="1" applyFill="1" applyBorder="1" applyAlignment="1">
      <alignment horizontal="center" vertical="center"/>
    </xf>
    <xf numFmtId="176" fontId="10" fillId="0" borderId="29" xfId="1" applyNumberFormat="1" applyFont="1" applyBorder="1" applyAlignment="1">
      <alignment horizontal="right" vertical="center"/>
    </xf>
    <xf numFmtId="176" fontId="12" fillId="0" borderId="29" xfId="1" applyNumberFormat="1" applyFont="1" applyBorder="1" applyAlignment="1">
      <alignment horizontal="right" vertical="center"/>
    </xf>
    <xf numFmtId="176" fontId="9" fillId="0" borderId="29" xfId="1" applyNumberFormat="1" applyFont="1" applyBorder="1" applyAlignment="1">
      <alignment horizontal="right" vertical="center"/>
    </xf>
    <xf numFmtId="176" fontId="12" fillId="0" borderId="30" xfId="1" applyNumberFormat="1" applyFont="1" applyBorder="1" applyAlignment="1">
      <alignment horizontal="right" vertical="center"/>
    </xf>
    <xf numFmtId="176" fontId="10" fillId="0" borderId="28" xfId="1" applyNumberFormat="1" applyFont="1" applyBorder="1" applyAlignment="1">
      <alignment horizontal="right" vertical="center"/>
    </xf>
    <xf numFmtId="176" fontId="12" fillId="0" borderId="31" xfId="1" applyNumberFormat="1" applyFont="1" applyBorder="1" applyAlignment="1">
      <alignment horizontal="right" vertical="center"/>
    </xf>
    <xf numFmtId="176" fontId="10" fillId="0" borderId="32" xfId="1" applyNumberFormat="1" applyFont="1" applyBorder="1" applyAlignment="1">
      <alignment horizontal="right" vertical="center"/>
    </xf>
    <xf numFmtId="0" fontId="8" fillId="2" borderId="28" xfId="1" applyFont="1" applyFill="1" applyBorder="1" applyAlignment="1">
      <alignment horizontal="center" vertical="center"/>
    </xf>
    <xf numFmtId="177" fontId="7" fillId="0" borderId="29" xfId="1" applyNumberFormat="1" applyFont="1" applyBorder="1" applyAlignment="1">
      <alignment horizontal="center" vertical="center"/>
    </xf>
    <xf numFmtId="177" fontId="7" fillId="0" borderId="31" xfId="1" applyNumberFormat="1" applyFont="1" applyBorder="1" applyAlignment="1">
      <alignment horizontal="center" vertical="center"/>
    </xf>
    <xf numFmtId="177" fontId="7" fillId="0" borderId="33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6" fillId="0" borderId="34" xfId="1" applyFont="1" applyBorder="1" applyAlignment="1">
      <alignment vertical="center"/>
    </xf>
    <xf numFmtId="0" fontId="7" fillId="0" borderId="34" xfId="1" applyFont="1" applyBorder="1" applyAlignment="1">
      <alignment vertical="center"/>
    </xf>
    <xf numFmtId="0" fontId="8" fillId="2" borderId="1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0" fontId="9" fillId="0" borderId="3" xfId="1" applyFont="1" applyBorder="1" applyAlignment="1">
      <alignment horizontal="center" vertical="center" textRotation="255" wrapText="1" justifyLastLine="1"/>
    </xf>
    <xf numFmtId="0" fontId="9" fillId="0" borderId="5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textRotation="255" wrapText="1" justifyLastLine="1"/>
    </xf>
    <xf numFmtId="0" fontId="10" fillId="0" borderId="9" xfId="1" applyFont="1" applyBorder="1" applyAlignment="1">
      <alignment horizontal="center" vertical="center" textRotation="255" wrapText="1" justifyLastLine="1"/>
    </xf>
    <xf numFmtId="0" fontId="10" fillId="0" borderId="22" xfId="1" applyFont="1" applyBorder="1" applyAlignment="1">
      <alignment horizontal="center" vertical="center" textRotation="255" wrapText="1" justifyLastLine="1"/>
    </xf>
    <xf numFmtId="0" fontId="9" fillId="0" borderId="0" xfId="1" applyFont="1" applyBorder="1" applyAlignment="1">
      <alignment horizontal="left" vertical="center" wrapText="1"/>
    </xf>
    <xf numFmtId="0" fontId="6" fillId="0" borderId="34" xfId="1" applyFont="1" applyBorder="1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0" fontId="8" fillId="0" borderId="11" xfId="1" applyFont="1" applyBorder="1" applyAlignment="1">
      <alignment horizontal="distributed" vertical="center" justifyLastLine="1"/>
    </xf>
    <xf numFmtId="0" fontId="8" fillId="0" borderId="14" xfId="1" applyFont="1" applyBorder="1" applyAlignment="1">
      <alignment horizontal="distributed" vertical="center" justifyLastLine="1"/>
    </xf>
    <xf numFmtId="0" fontId="10" fillId="0" borderId="17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 justifyLastLine="1"/>
    </xf>
    <xf numFmtId="0" fontId="10" fillId="0" borderId="23" xfId="1" applyFont="1" applyBorder="1" applyAlignment="1">
      <alignment horizontal="center" vertical="center" justifyLastLine="1"/>
    </xf>
    <xf numFmtId="0" fontId="10" fillId="0" borderId="20" xfId="1" applyFont="1" applyBorder="1" applyAlignment="1">
      <alignment horizontal="center" vertical="center" justifyLastLine="1"/>
    </xf>
    <xf numFmtId="0" fontId="10" fillId="0" borderId="27" xfId="1" applyFont="1" applyBorder="1" applyAlignment="1">
      <alignment horizontal="center" vertical="center" justifyLastLine="1"/>
    </xf>
    <xf numFmtId="0" fontId="10" fillId="0" borderId="5" xfId="1" applyFont="1" applyBorder="1" applyAlignment="1">
      <alignment horizontal="center" vertical="center" wrapText="1" justifyLastLine="1"/>
    </xf>
    <xf numFmtId="0" fontId="10" fillId="0" borderId="9" xfId="1" applyFont="1" applyBorder="1" applyAlignment="1">
      <alignment horizontal="center" vertical="center" wrapText="1" justifyLastLine="1"/>
    </xf>
    <xf numFmtId="0" fontId="10" fillId="0" borderId="1" xfId="1" applyFont="1" applyBorder="1" applyAlignment="1">
      <alignment horizontal="distributed" vertical="center" wrapText="1" justifyLastLine="1"/>
    </xf>
    <xf numFmtId="0" fontId="10" fillId="0" borderId="2" xfId="1" applyFont="1" applyBorder="1" applyAlignment="1">
      <alignment horizontal="distributed" vertical="center" wrapText="1" justifyLastLine="1"/>
    </xf>
    <xf numFmtId="0" fontId="10" fillId="0" borderId="6" xfId="1" applyFont="1" applyBorder="1" applyAlignment="1">
      <alignment horizontal="distributed" vertical="center" wrapText="1" justifyLastLine="1"/>
    </xf>
    <xf numFmtId="0" fontId="10" fillId="0" borderId="7" xfId="1" applyFont="1" applyBorder="1" applyAlignment="1">
      <alignment horizontal="distributed" vertical="center" wrapText="1" justifyLastLine="1"/>
    </xf>
    <xf numFmtId="0" fontId="9" fillId="0" borderId="5" xfId="1" applyFont="1" applyBorder="1" applyAlignment="1">
      <alignment horizontal="center" vertical="center" textRotation="255" wrapText="1" justifyLastLine="1"/>
    </xf>
    <xf numFmtId="0" fontId="2" fillId="0" borderId="0" xfId="1" applyFont="1" applyBorder="1" applyAlignment="1">
      <alignment horizontal="center" vertical="center"/>
    </xf>
    <xf numFmtId="0" fontId="8" fillId="0" borderId="12" xfId="1" applyFont="1" applyBorder="1" applyAlignment="1">
      <alignment horizontal="distributed" vertical="center" justifyLastLine="1"/>
    </xf>
    <xf numFmtId="0" fontId="8" fillId="0" borderId="13" xfId="1" applyFont="1" applyBorder="1" applyAlignment="1">
      <alignment horizontal="distributed" vertical="center" justifyLastLine="1"/>
    </xf>
    <xf numFmtId="0" fontId="10" fillId="0" borderId="4" xfId="1" applyFont="1" applyBorder="1" applyAlignment="1">
      <alignment horizontal="center" vertical="center" textRotation="255" wrapText="1"/>
    </xf>
    <xf numFmtId="0" fontId="10" fillId="0" borderId="10" xfId="1" applyFont="1" applyBorder="1" applyAlignment="1">
      <alignment horizontal="center" vertical="center" textRotation="255" wrapText="1"/>
    </xf>
    <xf numFmtId="0" fontId="10" fillId="0" borderId="11" xfId="1" applyFont="1" applyBorder="1" applyAlignment="1">
      <alignment horizontal="center" vertical="center" textRotation="255" wrapText="1"/>
    </xf>
    <xf numFmtId="0" fontId="10" fillId="0" borderId="8" xfId="1" applyFont="1" applyBorder="1" applyAlignment="1">
      <alignment horizontal="distributed" vertical="center" wrapText="1" justifyLastLine="1"/>
    </xf>
    <xf numFmtId="0" fontId="10" fillId="0" borderId="9" xfId="1" applyFont="1" applyBorder="1" applyAlignment="1">
      <alignment horizontal="distributed" vertical="center" wrapText="1" justifyLastLine="1"/>
    </xf>
    <xf numFmtId="0" fontId="10" fillId="0" borderId="4" xfId="1" applyFont="1" applyBorder="1" applyAlignment="1">
      <alignment horizontal="distributed" vertical="center" wrapText="1" justifyLastLine="1"/>
    </xf>
    <xf numFmtId="0" fontId="10" fillId="0" borderId="5" xfId="1" applyFont="1" applyBorder="1" applyAlignment="1">
      <alignment horizontal="distributed" vertical="center" wrapText="1" justifyLastLine="1"/>
    </xf>
    <xf numFmtId="0" fontId="10" fillId="0" borderId="22" xfId="1" applyFont="1" applyBorder="1" applyAlignment="1">
      <alignment horizontal="center" vertical="center" wrapText="1" justifyLastLine="1"/>
    </xf>
    <xf numFmtId="0" fontId="10" fillId="0" borderId="14" xfId="1" applyFont="1" applyBorder="1" applyAlignment="1">
      <alignment horizontal="center" vertical="center" wrapText="1" justifyLastLine="1"/>
    </xf>
    <xf numFmtId="0" fontId="10" fillId="0" borderId="4" xfId="1" applyFont="1" applyBorder="1" applyAlignment="1">
      <alignment horizontal="center" vertical="center" textRotation="255" wrapText="1" justifyLastLine="1"/>
    </xf>
    <xf numFmtId="0" fontId="10" fillId="0" borderId="10" xfId="1" applyFont="1" applyBorder="1" applyAlignment="1">
      <alignment horizontal="center" vertical="center" textRotation="255" wrapText="1" justifyLastLine="1"/>
    </xf>
    <xf numFmtId="0" fontId="10" fillId="0" borderId="11" xfId="1" applyFont="1" applyBorder="1" applyAlignment="1">
      <alignment horizontal="center" vertical="center" textRotation="255" wrapText="1" justifyLastLine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showZeros="0" tabSelected="1" zoomScaleNormal="100" workbookViewId="0">
      <selection sqref="A1:L1"/>
    </sheetView>
  </sheetViews>
  <sheetFormatPr defaultRowHeight="19.5" customHeight="1" x14ac:dyDescent="0.15"/>
  <cols>
    <col min="1" max="2" width="6.625" style="2" customWidth="1"/>
    <col min="3" max="6" width="3.375" style="7" customWidth="1"/>
    <col min="7" max="7" width="9.125" style="7" customWidth="1"/>
    <col min="8" max="10" width="12.75" style="7" customWidth="1"/>
    <col min="11" max="12" width="6.625" style="7" customWidth="1"/>
    <col min="13" max="14" width="6.75" style="7" customWidth="1"/>
    <col min="15" max="15" width="6" style="7" customWidth="1"/>
    <col min="16" max="16" width="6.75" style="7" customWidth="1"/>
    <col min="17" max="17" width="6" style="7" customWidth="1"/>
    <col min="18" max="18" width="9" style="2" customWidth="1"/>
    <col min="19" max="16384" width="9" style="2"/>
  </cols>
  <sheetData>
    <row r="1" spans="1:18" ht="27.75" customHeight="1" x14ac:dyDescent="0.15">
      <c r="A1" s="83" t="s">
        <v>31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33"/>
      <c r="N1" s="33"/>
      <c r="O1" s="33"/>
      <c r="P1" s="33"/>
      <c r="Q1" s="33"/>
      <c r="R1" s="1"/>
    </row>
    <row r="2" spans="1:18" ht="19.5" customHeight="1" x14ac:dyDescent="0.15">
      <c r="A2" s="49"/>
      <c r="B2" s="49"/>
      <c r="C2" s="51" t="s">
        <v>27</v>
      </c>
      <c r="D2" s="51"/>
      <c r="E2" s="51"/>
      <c r="F2" s="51"/>
      <c r="G2" s="51"/>
      <c r="H2" s="51"/>
      <c r="I2" s="51"/>
      <c r="J2" s="52" t="s">
        <v>28</v>
      </c>
      <c r="L2" s="49"/>
      <c r="M2" s="3"/>
      <c r="R2" s="1"/>
    </row>
    <row r="3" spans="1:18" ht="19.5" customHeight="1" x14ac:dyDescent="0.15">
      <c r="C3" s="53"/>
      <c r="D3" s="54"/>
      <c r="E3" s="54"/>
      <c r="F3" s="54"/>
      <c r="G3" s="54"/>
      <c r="H3" s="26" t="s">
        <v>24</v>
      </c>
      <c r="I3" s="26" t="s">
        <v>25</v>
      </c>
      <c r="J3" s="37" t="s">
        <v>26</v>
      </c>
      <c r="K3" s="30"/>
      <c r="L3" s="30"/>
      <c r="M3" s="30"/>
      <c r="N3" s="30"/>
      <c r="O3" s="30"/>
      <c r="P3" s="2"/>
      <c r="Q3" s="2"/>
    </row>
    <row r="4" spans="1:18" ht="19.5" customHeight="1" x14ac:dyDescent="0.15">
      <c r="C4" s="95" t="s">
        <v>11</v>
      </c>
      <c r="D4" s="58" t="s">
        <v>12</v>
      </c>
      <c r="E4" s="58" t="s">
        <v>19</v>
      </c>
      <c r="F4" s="55" t="s">
        <v>13</v>
      </c>
      <c r="G4" s="8" t="s">
        <v>0</v>
      </c>
      <c r="H4" s="14">
        <v>7327</v>
      </c>
      <c r="I4" s="14">
        <v>7197</v>
      </c>
      <c r="J4" s="38">
        <v>6577</v>
      </c>
      <c r="K4" s="30"/>
      <c r="L4" s="30"/>
      <c r="M4" s="30"/>
      <c r="N4" s="30"/>
      <c r="O4" s="30"/>
      <c r="P4" s="2"/>
      <c r="Q4" s="2"/>
    </row>
    <row r="5" spans="1:18" ht="19.5" customHeight="1" x14ac:dyDescent="0.15">
      <c r="C5" s="96"/>
      <c r="D5" s="60"/>
      <c r="E5" s="60"/>
      <c r="F5" s="55"/>
      <c r="G5" s="9" t="s">
        <v>1</v>
      </c>
      <c r="H5" s="15">
        <v>3794</v>
      </c>
      <c r="I5" s="15">
        <v>3616</v>
      </c>
      <c r="J5" s="39">
        <v>3167</v>
      </c>
      <c r="K5" s="30"/>
      <c r="L5" s="30"/>
      <c r="M5" s="30"/>
      <c r="N5" s="30"/>
      <c r="O5" s="30"/>
      <c r="P5" s="2"/>
      <c r="Q5" s="2"/>
    </row>
    <row r="6" spans="1:18" ht="19.5" customHeight="1" x14ac:dyDescent="0.15">
      <c r="C6" s="96"/>
      <c r="D6" s="60"/>
      <c r="E6" s="60"/>
      <c r="F6" s="55" t="s">
        <v>14</v>
      </c>
      <c r="G6" s="8" t="s">
        <v>0</v>
      </c>
      <c r="H6" s="14">
        <v>7604</v>
      </c>
      <c r="I6" s="14">
        <v>7639</v>
      </c>
      <c r="J6" s="38">
        <v>7595</v>
      </c>
      <c r="K6" s="30"/>
      <c r="L6" s="30"/>
      <c r="M6" s="30"/>
      <c r="N6" s="30"/>
      <c r="O6" s="30"/>
      <c r="P6" s="2"/>
      <c r="Q6" s="2"/>
    </row>
    <row r="7" spans="1:18" ht="19.5" customHeight="1" x14ac:dyDescent="0.15">
      <c r="C7" s="96"/>
      <c r="D7" s="60"/>
      <c r="E7" s="59"/>
      <c r="F7" s="55"/>
      <c r="G7" s="9" t="s">
        <v>1</v>
      </c>
      <c r="H7" s="15">
        <v>4822</v>
      </c>
      <c r="I7" s="15">
        <v>4547</v>
      </c>
      <c r="J7" s="39">
        <v>4737</v>
      </c>
      <c r="K7" s="30"/>
      <c r="L7" s="30"/>
      <c r="M7" s="30"/>
      <c r="N7" s="30"/>
      <c r="O7" s="30"/>
      <c r="P7" s="2"/>
      <c r="Q7" s="2"/>
    </row>
    <row r="8" spans="1:18" ht="19.5" customHeight="1" x14ac:dyDescent="0.15">
      <c r="C8" s="96"/>
      <c r="D8" s="60"/>
      <c r="E8" s="58" t="s">
        <v>20</v>
      </c>
      <c r="F8" s="56" t="s">
        <v>18</v>
      </c>
      <c r="G8" s="8" t="s">
        <v>0</v>
      </c>
      <c r="H8" s="21">
        <v>605</v>
      </c>
      <c r="I8" s="21">
        <v>485</v>
      </c>
      <c r="J8" s="40">
        <v>465</v>
      </c>
      <c r="K8" s="30"/>
      <c r="L8" s="30"/>
      <c r="M8" s="30"/>
      <c r="N8" s="30"/>
      <c r="O8" s="30"/>
      <c r="P8" s="2"/>
      <c r="Q8" s="2"/>
    </row>
    <row r="9" spans="1:18" ht="19.5" customHeight="1" x14ac:dyDescent="0.15">
      <c r="C9" s="96"/>
      <c r="D9" s="59"/>
      <c r="E9" s="59"/>
      <c r="F9" s="57"/>
      <c r="G9" s="9" t="s">
        <v>1</v>
      </c>
      <c r="H9" s="15">
        <v>172</v>
      </c>
      <c r="I9" s="15">
        <v>130</v>
      </c>
      <c r="J9" s="39">
        <v>103</v>
      </c>
      <c r="K9" s="30"/>
      <c r="L9" s="30"/>
      <c r="M9" s="30"/>
      <c r="N9" s="30"/>
      <c r="O9" s="30"/>
      <c r="P9" s="2"/>
      <c r="Q9" s="2"/>
    </row>
    <row r="10" spans="1:18" ht="19.5" customHeight="1" x14ac:dyDescent="0.15">
      <c r="C10" s="96"/>
      <c r="D10" s="58" t="s">
        <v>15</v>
      </c>
      <c r="E10" s="58" t="s">
        <v>19</v>
      </c>
      <c r="F10" s="55" t="s">
        <v>13</v>
      </c>
      <c r="G10" s="8" t="s">
        <v>0</v>
      </c>
      <c r="H10" s="14">
        <v>1403</v>
      </c>
      <c r="I10" s="14">
        <v>1363</v>
      </c>
      <c r="J10" s="38">
        <v>1243</v>
      </c>
      <c r="K10" s="30"/>
      <c r="L10" s="30"/>
      <c r="M10" s="30"/>
      <c r="N10" s="30"/>
      <c r="O10" s="30"/>
      <c r="P10" s="2"/>
      <c r="Q10" s="2"/>
    </row>
    <row r="11" spans="1:18" ht="19.5" customHeight="1" x14ac:dyDescent="0.15">
      <c r="C11" s="96"/>
      <c r="D11" s="60"/>
      <c r="E11" s="60"/>
      <c r="F11" s="55"/>
      <c r="G11" s="9" t="s">
        <v>1</v>
      </c>
      <c r="H11" s="15">
        <v>410</v>
      </c>
      <c r="I11" s="15">
        <v>445</v>
      </c>
      <c r="J11" s="39">
        <v>389</v>
      </c>
      <c r="K11" s="30"/>
      <c r="L11" s="30"/>
      <c r="M11" s="30"/>
      <c r="N11" s="30"/>
      <c r="O11" s="30"/>
      <c r="P11" s="2"/>
      <c r="Q11" s="2"/>
    </row>
    <row r="12" spans="1:18" ht="19.5" customHeight="1" x14ac:dyDescent="0.15">
      <c r="C12" s="96"/>
      <c r="D12" s="60"/>
      <c r="E12" s="60"/>
      <c r="F12" s="55" t="s">
        <v>16</v>
      </c>
      <c r="G12" s="8" t="s">
        <v>0</v>
      </c>
      <c r="H12" s="14">
        <v>1236</v>
      </c>
      <c r="I12" s="14">
        <v>1266</v>
      </c>
      <c r="J12" s="38">
        <v>1126</v>
      </c>
      <c r="K12" s="30"/>
      <c r="L12" s="30"/>
      <c r="M12" s="30"/>
      <c r="N12" s="30"/>
      <c r="O12" s="30"/>
      <c r="P12" s="2"/>
      <c r="Q12" s="2"/>
    </row>
    <row r="13" spans="1:18" ht="19.5" customHeight="1" x14ac:dyDescent="0.15">
      <c r="C13" s="96"/>
      <c r="D13" s="60"/>
      <c r="E13" s="59"/>
      <c r="F13" s="55"/>
      <c r="G13" s="9" t="s">
        <v>1</v>
      </c>
      <c r="H13" s="15">
        <v>891</v>
      </c>
      <c r="I13" s="15">
        <v>915</v>
      </c>
      <c r="J13" s="39">
        <v>842</v>
      </c>
      <c r="K13" s="30"/>
      <c r="L13" s="30"/>
      <c r="M13" s="30"/>
      <c r="N13" s="30"/>
      <c r="O13" s="30"/>
      <c r="P13" s="2"/>
      <c r="Q13" s="2"/>
    </row>
    <row r="14" spans="1:18" ht="19.5" customHeight="1" x14ac:dyDescent="0.15">
      <c r="C14" s="96"/>
      <c r="D14" s="60"/>
      <c r="E14" s="58" t="s">
        <v>20</v>
      </c>
      <c r="F14" s="56" t="s">
        <v>18</v>
      </c>
      <c r="G14" s="8" t="s">
        <v>0</v>
      </c>
      <c r="H14" s="21">
        <v>859</v>
      </c>
      <c r="I14" s="21">
        <v>789</v>
      </c>
      <c r="J14" s="40">
        <v>789</v>
      </c>
      <c r="K14" s="30"/>
      <c r="L14" s="30"/>
      <c r="M14" s="30"/>
      <c r="N14" s="30"/>
      <c r="O14" s="30"/>
      <c r="P14" s="2"/>
      <c r="Q14" s="2"/>
    </row>
    <row r="15" spans="1:18" ht="19.5" customHeight="1" x14ac:dyDescent="0.15">
      <c r="C15" s="96"/>
      <c r="D15" s="59"/>
      <c r="E15" s="59"/>
      <c r="F15" s="57"/>
      <c r="G15" s="9" t="s">
        <v>1</v>
      </c>
      <c r="H15" s="15">
        <v>161</v>
      </c>
      <c r="I15" s="15">
        <v>122</v>
      </c>
      <c r="J15" s="39">
        <v>111</v>
      </c>
      <c r="K15" s="30"/>
      <c r="L15" s="30"/>
      <c r="M15" s="30"/>
      <c r="N15" s="30"/>
      <c r="O15" s="30"/>
      <c r="P15" s="2"/>
      <c r="Q15" s="2"/>
    </row>
    <row r="16" spans="1:18" ht="19.5" customHeight="1" x14ac:dyDescent="0.15">
      <c r="C16" s="96"/>
      <c r="D16" s="76" t="s">
        <v>17</v>
      </c>
      <c r="E16" s="76" t="s">
        <v>19</v>
      </c>
      <c r="F16" s="55" t="s">
        <v>13</v>
      </c>
      <c r="G16" s="8" t="s">
        <v>0</v>
      </c>
      <c r="H16" s="14">
        <v>270</v>
      </c>
      <c r="I16" s="14">
        <v>270</v>
      </c>
      <c r="J16" s="38">
        <v>200</v>
      </c>
      <c r="K16" s="30"/>
      <c r="L16" s="30"/>
      <c r="M16" s="30"/>
      <c r="N16" s="30"/>
      <c r="O16" s="30"/>
      <c r="P16" s="2"/>
      <c r="Q16" s="2"/>
    </row>
    <row r="17" spans="1:18" ht="19.5" customHeight="1" x14ac:dyDescent="0.15">
      <c r="C17" s="96"/>
      <c r="D17" s="93"/>
      <c r="E17" s="77"/>
      <c r="F17" s="82"/>
      <c r="G17" s="10" t="s">
        <v>1</v>
      </c>
      <c r="H17" s="15">
        <v>72</v>
      </c>
      <c r="I17" s="15">
        <v>39</v>
      </c>
      <c r="J17" s="39">
        <v>35</v>
      </c>
      <c r="K17" s="30"/>
      <c r="L17" s="30"/>
      <c r="M17" s="30"/>
      <c r="N17" s="30"/>
      <c r="O17" s="30"/>
      <c r="P17" s="2"/>
      <c r="Q17" s="2"/>
    </row>
    <row r="18" spans="1:18" ht="19.5" customHeight="1" x14ac:dyDescent="0.15">
      <c r="C18" s="96"/>
      <c r="D18" s="93"/>
      <c r="E18" s="93" t="s">
        <v>20</v>
      </c>
      <c r="F18" s="56" t="s">
        <v>18</v>
      </c>
      <c r="G18" s="8" t="s">
        <v>0</v>
      </c>
      <c r="H18" s="21">
        <v>280</v>
      </c>
      <c r="I18" s="21">
        <v>280</v>
      </c>
      <c r="J18" s="40">
        <v>250</v>
      </c>
      <c r="K18" s="30"/>
      <c r="L18" s="30"/>
      <c r="M18" s="30"/>
      <c r="N18" s="30"/>
      <c r="O18" s="30"/>
      <c r="P18" s="2"/>
      <c r="Q18" s="2"/>
    </row>
    <row r="19" spans="1:18" ht="19.5" customHeight="1" x14ac:dyDescent="0.15">
      <c r="C19" s="97"/>
      <c r="D19" s="94"/>
      <c r="E19" s="94"/>
      <c r="F19" s="57"/>
      <c r="G19" s="10" t="s">
        <v>1</v>
      </c>
      <c r="H19" s="16">
        <v>42</v>
      </c>
      <c r="I19" s="16">
        <v>30</v>
      </c>
      <c r="J19" s="41">
        <v>14</v>
      </c>
      <c r="K19" s="30"/>
      <c r="L19" s="30"/>
      <c r="M19" s="30"/>
      <c r="N19" s="30"/>
      <c r="O19" s="30"/>
      <c r="P19" s="2"/>
      <c r="Q19" s="2"/>
    </row>
    <row r="20" spans="1:18" ht="19.5" customHeight="1" x14ac:dyDescent="0.15">
      <c r="C20" s="78" t="s">
        <v>2</v>
      </c>
      <c r="D20" s="79"/>
      <c r="E20" s="79"/>
      <c r="F20" s="79"/>
      <c r="G20" s="11" t="s">
        <v>0</v>
      </c>
      <c r="H20" s="17">
        <f t="shared" ref="H20:J21" si="0">SUM(H4,H6,H8,H10,H12,H14,H16,H18)</f>
        <v>19584</v>
      </c>
      <c r="I20" s="17">
        <f t="shared" si="0"/>
        <v>19289</v>
      </c>
      <c r="J20" s="42">
        <f t="shared" si="0"/>
        <v>18245</v>
      </c>
      <c r="K20" s="30"/>
      <c r="L20" s="30"/>
      <c r="M20" s="30"/>
      <c r="N20" s="30"/>
      <c r="O20" s="30"/>
      <c r="P20" s="2"/>
      <c r="Q20" s="2"/>
    </row>
    <row r="21" spans="1:18" ht="19.5" customHeight="1" x14ac:dyDescent="0.15">
      <c r="C21" s="80"/>
      <c r="D21" s="81"/>
      <c r="E21" s="81"/>
      <c r="F21" s="81"/>
      <c r="G21" s="12" t="s">
        <v>1</v>
      </c>
      <c r="H21" s="18">
        <f t="shared" si="0"/>
        <v>10364</v>
      </c>
      <c r="I21" s="18">
        <f t="shared" si="0"/>
        <v>9844</v>
      </c>
      <c r="J21" s="43">
        <f t="shared" si="0"/>
        <v>9398</v>
      </c>
      <c r="K21" s="30"/>
      <c r="L21" s="30"/>
      <c r="M21" s="30"/>
      <c r="N21" s="30"/>
      <c r="O21" s="30"/>
      <c r="P21" s="2"/>
      <c r="Q21" s="2"/>
    </row>
    <row r="22" spans="1:18" ht="19.5" customHeight="1" x14ac:dyDescent="0.15">
      <c r="C22" s="89" t="s">
        <v>3</v>
      </c>
      <c r="D22" s="90"/>
      <c r="E22" s="90"/>
      <c r="F22" s="90"/>
      <c r="G22" s="13" t="s">
        <v>0</v>
      </c>
      <c r="H22" s="24">
        <v>5509</v>
      </c>
      <c r="I22" s="24">
        <v>5622</v>
      </c>
      <c r="J22" s="44">
        <v>5239</v>
      </c>
      <c r="K22" s="30"/>
      <c r="L22" s="30"/>
      <c r="M22" s="30"/>
      <c r="N22" s="30"/>
      <c r="O22" s="30"/>
      <c r="P22" s="2"/>
      <c r="Q22" s="2"/>
    </row>
    <row r="23" spans="1:18" ht="19.5" customHeight="1" x14ac:dyDescent="0.15">
      <c r="C23" s="91"/>
      <c r="D23" s="92"/>
      <c r="E23" s="92"/>
      <c r="F23" s="92"/>
      <c r="G23" s="10" t="s">
        <v>1</v>
      </c>
      <c r="H23" s="16">
        <v>4450</v>
      </c>
      <c r="I23" s="16">
        <v>4489</v>
      </c>
      <c r="J23" s="41">
        <v>4176</v>
      </c>
      <c r="K23" s="30"/>
      <c r="L23" s="30"/>
      <c r="M23" s="30"/>
      <c r="N23" s="30"/>
      <c r="O23" s="30"/>
      <c r="P23" s="2"/>
      <c r="Q23" s="2"/>
    </row>
    <row r="24" spans="1:18" ht="19.5" customHeight="1" x14ac:dyDescent="0.15">
      <c r="C24" s="78" t="s">
        <v>4</v>
      </c>
      <c r="D24" s="79"/>
      <c r="E24" s="79"/>
      <c r="F24" s="79"/>
      <c r="G24" s="11" t="s">
        <v>0</v>
      </c>
      <c r="H24" s="17">
        <v>340</v>
      </c>
      <c r="I24" s="17">
        <v>340</v>
      </c>
      <c r="J24" s="42">
        <v>280</v>
      </c>
      <c r="K24" s="30"/>
      <c r="L24" s="30"/>
      <c r="M24" s="30"/>
      <c r="N24" s="30"/>
      <c r="O24" s="30"/>
      <c r="P24" s="2"/>
      <c r="Q24" s="2"/>
    </row>
    <row r="25" spans="1:18" ht="19.5" customHeight="1" x14ac:dyDescent="0.15">
      <c r="C25" s="80"/>
      <c r="D25" s="81"/>
      <c r="E25" s="81"/>
      <c r="F25" s="81"/>
      <c r="G25" s="12" t="s">
        <v>1</v>
      </c>
      <c r="H25" s="18">
        <v>206</v>
      </c>
      <c r="I25" s="18">
        <v>134</v>
      </c>
      <c r="J25" s="43">
        <v>142</v>
      </c>
      <c r="K25" s="30"/>
      <c r="L25" s="30"/>
      <c r="M25" s="30"/>
      <c r="N25" s="30"/>
      <c r="O25" s="30"/>
      <c r="P25" s="2"/>
      <c r="Q25" s="2"/>
    </row>
    <row r="26" spans="1:18" ht="18.75" customHeight="1" x14ac:dyDescent="0.15">
      <c r="C26" s="34"/>
      <c r="D26" s="34"/>
      <c r="E26" s="34"/>
      <c r="F26" s="34"/>
      <c r="G26" s="35"/>
      <c r="H26" s="36"/>
      <c r="I26" s="1"/>
      <c r="J26" s="30"/>
      <c r="K26" s="30"/>
      <c r="L26" s="30"/>
      <c r="M26" s="30"/>
      <c r="N26" s="30"/>
      <c r="O26" s="30"/>
      <c r="P26" s="2"/>
      <c r="Q26" s="2"/>
    </row>
    <row r="27" spans="1:18" ht="6.75" customHeight="1" x14ac:dyDescent="0.15">
      <c r="C27" s="6"/>
      <c r="D27" s="6"/>
      <c r="E27" s="6"/>
      <c r="F27" s="6"/>
      <c r="G27" s="6"/>
      <c r="H27" s="19"/>
      <c r="I27" s="19"/>
      <c r="J27" s="19"/>
      <c r="K27" s="19"/>
      <c r="L27" s="19"/>
      <c r="M27" s="19"/>
      <c r="N27" s="19"/>
      <c r="O27" s="19"/>
      <c r="P27" s="6"/>
      <c r="Q27" s="6"/>
      <c r="R27" s="1"/>
    </row>
    <row r="28" spans="1:18" ht="19.5" customHeight="1" x14ac:dyDescent="0.15">
      <c r="A28" s="49"/>
      <c r="B28" s="49"/>
      <c r="C28" s="62" t="s">
        <v>29</v>
      </c>
      <c r="D28" s="62"/>
      <c r="E28" s="62"/>
      <c r="F28" s="62"/>
      <c r="G28" s="62"/>
      <c r="H28" s="62"/>
      <c r="I28" s="62"/>
      <c r="J28" s="50" t="s">
        <v>30</v>
      </c>
      <c r="K28" s="49"/>
      <c r="L28" s="49"/>
      <c r="M28" s="31"/>
      <c r="N28" s="31"/>
      <c r="O28" s="31"/>
      <c r="R28" s="1"/>
    </row>
    <row r="29" spans="1:18" ht="19.5" customHeight="1" x14ac:dyDescent="0.15">
      <c r="C29" s="53"/>
      <c r="D29" s="54"/>
      <c r="E29" s="54"/>
      <c r="F29" s="54"/>
      <c r="G29" s="54"/>
      <c r="H29" s="28" t="s">
        <v>24</v>
      </c>
      <c r="I29" s="28" t="s">
        <v>25</v>
      </c>
      <c r="J29" s="45" t="s">
        <v>26</v>
      </c>
      <c r="K29" s="30"/>
      <c r="L29" s="30"/>
      <c r="M29" s="30"/>
      <c r="N29" s="30"/>
      <c r="O29" s="30"/>
      <c r="P29" s="30"/>
      <c r="Q29" s="2"/>
    </row>
    <row r="30" spans="1:18" ht="19.5" customHeight="1" x14ac:dyDescent="0.15">
      <c r="C30" s="86" t="s">
        <v>11</v>
      </c>
      <c r="D30" s="66" t="s">
        <v>12</v>
      </c>
      <c r="E30" s="67"/>
      <c r="F30" s="76" t="s">
        <v>22</v>
      </c>
      <c r="G30" s="20" t="s">
        <v>13</v>
      </c>
      <c r="H30" s="27">
        <f t="shared" ref="H30:I30" si="1">SUM(H5/H4)*100</f>
        <v>51.781083663163642</v>
      </c>
      <c r="I30" s="27">
        <f t="shared" si="1"/>
        <v>50.24315687091844</v>
      </c>
      <c r="J30" s="46">
        <f t="shared" ref="J30" si="2">SUM(J5/J4)*100</f>
        <v>48.152653185342864</v>
      </c>
      <c r="K30" s="30"/>
      <c r="L30" s="30"/>
      <c r="M30" s="30"/>
      <c r="N30" s="30"/>
      <c r="O30" s="30"/>
      <c r="P30" s="30"/>
      <c r="Q30" s="2"/>
    </row>
    <row r="31" spans="1:18" ht="19.5" customHeight="1" x14ac:dyDescent="0.15">
      <c r="C31" s="87"/>
      <c r="D31" s="68"/>
      <c r="E31" s="69"/>
      <c r="F31" s="77"/>
      <c r="G31" s="20" t="s">
        <v>14</v>
      </c>
      <c r="H31" s="27">
        <f t="shared" ref="H31:I31" si="3">SUM(H7/H6)*100</f>
        <v>63.413992635455017</v>
      </c>
      <c r="I31" s="27">
        <f t="shared" si="3"/>
        <v>59.523497840031411</v>
      </c>
      <c r="J31" s="46">
        <f t="shared" ref="J31" si="4">SUM(J7/J6)*100</f>
        <v>62.369980250164581</v>
      </c>
      <c r="K31" s="30"/>
      <c r="L31" s="30"/>
      <c r="M31" s="30"/>
      <c r="N31" s="30"/>
      <c r="O31" s="30"/>
      <c r="P31" s="30"/>
      <c r="Q31" s="2"/>
    </row>
    <row r="32" spans="1:18" ht="19.5" customHeight="1" x14ac:dyDescent="0.15">
      <c r="C32" s="87"/>
      <c r="D32" s="70"/>
      <c r="E32" s="71"/>
      <c r="F32" s="4" t="s">
        <v>23</v>
      </c>
      <c r="G32" s="20" t="s">
        <v>21</v>
      </c>
      <c r="H32" s="27">
        <f t="shared" ref="H32:I32" si="5">SUM(H9/H8)*100</f>
        <v>28.429752066115704</v>
      </c>
      <c r="I32" s="27">
        <f t="shared" si="5"/>
        <v>26.804123711340207</v>
      </c>
      <c r="J32" s="46">
        <f t="shared" ref="J32" si="6">SUM(J9/J8)*100</f>
        <v>22.1505376344086</v>
      </c>
      <c r="K32" s="30"/>
      <c r="L32" s="30"/>
      <c r="M32" s="30"/>
      <c r="N32" s="30"/>
      <c r="O32" s="30"/>
      <c r="P32" s="30"/>
      <c r="Q32" s="2"/>
    </row>
    <row r="33" spans="1:19" ht="19.5" customHeight="1" x14ac:dyDescent="0.15">
      <c r="C33" s="87"/>
      <c r="D33" s="66" t="s">
        <v>6</v>
      </c>
      <c r="E33" s="67"/>
      <c r="F33" s="76" t="s">
        <v>22</v>
      </c>
      <c r="G33" s="20" t="s">
        <v>13</v>
      </c>
      <c r="H33" s="27">
        <f t="shared" ref="H33:I33" si="7">SUM(H11/H10)*100</f>
        <v>29.223093371347115</v>
      </c>
      <c r="I33" s="27">
        <f t="shared" si="7"/>
        <v>32.648569332355102</v>
      </c>
      <c r="J33" s="46">
        <f t="shared" ref="J33" si="8">SUM(J11/J10)*100</f>
        <v>31.295253419147222</v>
      </c>
      <c r="K33" s="30"/>
      <c r="L33" s="30"/>
      <c r="M33" s="30"/>
      <c r="N33" s="30"/>
      <c r="O33" s="30"/>
      <c r="P33" s="30"/>
      <c r="Q33" s="2"/>
    </row>
    <row r="34" spans="1:19" ht="19.5" customHeight="1" x14ac:dyDescent="0.15">
      <c r="C34" s="87"/>
      <c r="D34" s="68"/>
      <c r="E34" s="69"/>
      <c r="F34" s="77"/>
      <c r="G34" s="20" t="s">
        <v>16</v>
      </c>
      <c r="H34" s="27">
        <f t="shared" ref="H34:I34" si="9">SUM(H13/H12)*100</f>
        <v>72.087378640776706</v>
      </c>
      <c r="I34" s="27">
        <f t="shared" si="9"/>
        <v>72.274881516587669</v>
      </c>
      <c r="J34" s="46">
        <f t="shared" ref="J34" si="10">SUM(J13/J12)*100</f>
        <v>74.777975133214923</v>
      </c>
      <c r="K34" s="30"/>
      <c r="L34" s="30"/>
      <c r="M34" s="30"/>
      <c r="N34" s="30"/>
      <c r="O34" s="30"/>
      <c r="P34" s="30"/>
      <c r="Q34" s="2"/>
    </row>
    <row r="35" spans="1:19" ht="19.5" customHeight="1" x14ac:dyDescent="0.15">
      <c r="C35" s="87"/>
      <c r="D35" s="70"/>
      <c r="E35" s="71"/>
      <c r="F35" s="5" t="s">
        <v>23</v>
      </c>
      <c r="G35" s="20" t="s">
        <v>21</v>
      </c>
      <c r="H35" s="27">
        <f t="shared" ref="H35:I35" si="11">SUM(H15/H14)*100</f>
        <v>18.742724097788127</v>
      </c>
      <c r="I35" s="27">
        <f t="shared" si="11"/>
        <v>15.462610899873258</v>
      </c>
      <c r="J35" s="46">
        <f t="shared" ref="J35" si="12">SUM(J15/J14)*100</f>
        <v>14.068441064638785</v>
      </c>
      <c r="K35" s="30"/>
      <c r="L35" s="30"/>
      <c r="M35" s="30"/>
      <c r="N35" s="30"/>
      <c r="O35" s="30"/>
      <c r="P35" s="30"/>
      <c r="Q35" s="2"/>
    </row>
    <row r="36" spans="1:19" ht="19.5" customHeight="1" x14ac:dyDescent="0.15">
      <c r="C36" s="87"/>
      <c r="D36" s="72" t="s">
        <v>5</v>
      </c>
      <c r="E36" s="73"/>
      <c r="F36" s="23" t="s">
        <v>22</v>
      </c>
      <c r="G36" s="20" t="s">
        <v>13</v>
      </c>
      <c r="H36" s="27">
        <f t="shared" ref="H36:I36" si="13">SUM(H17/H16)*100</f>
        <v>26.666666666666668</v>
      </c>
      <c r="I36" s="27">
        <f t="shared" si="13"/>
        <v>14.444444444444443</v>
      </c>
      <c r="J36" s="46">
        <f t="shared" ref="J36" si="14">SUM(J17/J16)*100</f>
        <v>17.5</v>
      </c>
      <c r="K36" s="30"/>
      <c r="L36" s="30"/>
      <c r="M36" s="30"/>
      <c r="N36" s="30"/>
      <c r="O36" s="30"/>
      <c r="P36" s="30"/>
      <c r="Q36" s="2"/>
    </row>
    <row r="37" spans="1:19" ht="19.5" customHeight="1" x14ac:dyDescent="0.15">
      <c r="C37" s="88"/>
      <c r="D37" s="74"/>
      <c r="E37" s="75"/>
      <c r="F37" s="22" t="s">
        <v>23</v>
      </c>
      <c r="G37" s="20" t="s">
        <v>21</v>
      </c>
      <c r="H37" s="29">
        <f t="shared" ref="H37:I37" si="15">SUM(H19/H18)*100</f>
        <v>15</v>
      </c>
      <c r="I37" s="29">
        <f t="shared" si="15"/>
        <v>10.714285714285714</v>
      </c>
      <c r="J37" s="47">
        <f t="shared" ref="J37" si="16">SUM(J19/J18)*100</f>
        <v>5.6000000000000005</v>
      </c>
      <c r="K37" s="30"/>
      <c r="L37" s="30"/>
      <c r="M37" s="30"/>
      <c r="N37" s="30"/>
      <c r="O37" s="30"/>
      <c r="P37" s="30"/>
      <c r="Q37" s="2"/>
    </row>
    <row r="38" spans="1:19" ht="19.5" customHeight="1" x14ac:dyDescent="0.15">
      <c r="C38" s="84" t="s">
        <v>7</v>
      </c>
      <c r="D38" s="85"/>
      <c r="E38" s="85"/>
      <c r="F38" s="85"/>
      <c r="G38" s="85"/>
      <c r="H38" s="25">
        <f>SUM(H21/H20)*100</f>
        <v>52.920751633986931</v>
      </c>
      <c r="I38" s="25">
        <f>SUM(I21/I20)*100</f>
        <v>51.034268235782051</v>
      </c>
      <c r="J38" s="48">
        <f>SUM(J21/J20)*100</f>
        <v>51.510002740476843</v>
      </c>
      <c r="K38" s="30"/>
      <c r="L38" s="30"/>
      <c r="M38" s="30"/>
      <c r="N38" s="30"/>
      <c r="O38" s="30"/>
      <c r="P38" s="30"/>
      <c r="Q38" s="2"/>
    </row>
    <row r="39" spans="1:19" ht="19.5" customHeight="1" x14ac:dyDescent="0.15">
      <c r="C39" s="84" t="s">
        <v>8</v>
      </c>
      <c r="D39" s="85"/>
      <c r="E39" s="85"/>
      <c r="F39" s="85"/>
      <c r="G39" s="85"/>
      <c r="H39" s="25">
        <f t="shared" ref="H39:I39" si="17">SUM(H23/H22)*100</f>
        <v>80.77691051007443</v>
      </c>
      <c r="I39" s="25">
        <f t="shared" si="17"/>
        <v>79.847029526858776</v>
      </c>
      <c r="J39" s="48">
        <f t="shared" ref="J39" si="18">SUM(J23/J22)*100</f>
        <v>79.709868295476241</v>
      </c>
      <c r="K39" s="30"/>
      <c r="L39" s="30"/>
      <c r="M39" s="30"/>
      <c r="N39" s="30"/>
      <c r="O39" s="30"/>
      <c r="P39" s="30"/>
      <c r="Q39" s="2"/>
    </row>
    <row r="40" spans="1:19" ht="19.5" customHeight="1" x14ac:dyDescent="0.15">
      <c r="C40" s="64" t="s">
        <v>9</v>
      </c>
      <c r="D40" s="65"/>
      <c r="E40" s="65"/>
      <c r="F40" s="65"/>
      <c r="G40" s="65"/>
      <c r="H40" s="25">
        <f t="shared" ref="H40:I40" si="19">SUM(H25/H24)*100</f>
        <v>60.588235294117645</v>
      </c>
      <c r="I40" s="25">
        <f t="shared" si="19"/>
        <v>39.411764705882355</v>
      </c>
      <c r="J40" s="48">
        <f t="shared" ref="J40" si="20">SUM(J25/J24)*100</f>
        <v>50.714285714285708</v>
      </c>
      <c r="K40" s="30"/>
      <c r="L40" s="30"/>
      <c r="M40" s="30"/>
      <c r="N40" s="30"/>
      <c r="O40" s="30"/>
      <c r="P40" s="30"/>
      <c r="Q40" s="2"/>
    </row>
    <row r="41" spans="1:19" ht="16.5" customHeight="1" x14ac:dyDescent="0.1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32"/>
      <c r="N41" s="32"/>
      <c r="O41" s="32"/>
      <c r="P41" s="32"/>
      <c r="Q41" s="32"/>
      <c r="R41" s="3"/>
      <c r="S41" s="3"/>
    </row>
    <row r="42" spans="1:19" ht="16.5" customHeight="1" x14ac:dyDescent="0.1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32"/>
      <c r="N42" s="32"/>
      <c r="O42" s="32"/>
      <c r="P42" s="32"/>
      <c r="Q42" s="32"/>
    </row>
    <row r="43" spans="1:19" ht="18" customHeight="1" x14ac:dyDescent="0.15">
      <c r="H43" s="63" t="s">
        <v>10</v>
      </c>
      <c r="I43" s="63"/>
      <c r="J43" s="63"/>
      <c r="K43" s="63"/>
      <c r="L43" s="63"/>
      <c r="M43" s="3"/>
      <c r="N43" s="3"/>
      <c r="O43" s="3"/>
      <c r="P43" s="3"/>
      <c r="Q43" s="3"/>
    </row>
  </sheetData>
  <mergeCells count="36">
    <mergeCell ref="A1:L1"/>
    <mergeCell ref="C38:G38"/>
    <mergeCell ref="C39:G39"/>
    <mergeCell ref="F30:F31"/>
    <mergeCell ref="D30:E32"/>
    <mergeCell ref="C30:C37"/>
    <mergeCell ref="F33:F34"/>
    <mergeCell ref="C22:F23"/>
    <mergeCell ref="C24:F25"/>
    <mergeCell ref="F18:F19"/>
    <mergeCell ref="E18:E19"/>
    <mergeCell ref="C4:C19"/>
    <mergeCell ref="D4:D9"/>
    <mergeCell ref="D10:D15"/>
    <mergeCell ref="D16:D19"/>
    <mergeCell ref="E4:E7"/>
    <mergeCell ref="E14:E15"/>
    <mergeCell ref="E16:E17"/>
    <mergeCell ref="C20:F21"/>
    <mergeCell ref="F14:F15"/>
    <mergeCell ref="F16:F17"/>
    <mergeCell ref="A41:L42"/>
    <mergeCell ref="C28:I28"/>
    <mergeCell ref="C29:G29"/>
    <mergeCell ref="H43:L43"/>
    <mergeCell ref="C40:G40"/>
    <mergeCell ref="D33:E35"/>
    <mergeCell ref="D36:E37"/>
    <mergeCell ref="C3:G3"/>
    <mergeCell ref="F4:F5"/>
    <mergeCell ref="F6:F7"/>
    <mergeCell ref="F10:F11"/>
    <mergeCell ref="F12:F13"/>
    <mergeCell ref="F8:F9"/>
    <mergeCell ref="E8:E9"/>
    <mergeCell ref="E10:E13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2020-02-14T00:41:56Z</cp:lastPrinted>
  <dcterms:created xsi:type="dcterms:W3CDTF">2016-11-04T05:28:13Z</dcterms:created>
  <dcterms:modified xsi:type="dcterms:W3CDTF">2020-05-21T01:44:33Z</dcterms:modified>
</cp:coreProperties>
</file>