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8_{A3B026E8-C2EF-4AA5-88FE-88D6BB0A2F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Print_Area" localSheetId="0">Sheet1!$A$1:$K$39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2" l="1"/>
  <c r="E30" i="2"/>
  <c r="F30" i="2"/>
  <c r="G30" i="2"/>
  <c r="H32" i="2" s="1"/>
  <c r="H30" i="2"/>
  <c r="I30" i="2"/>
  <c r="J30" i="2"/>
  <c r="J32" i="2" s="1"/>
  <c r="K30" i="2"/>
  <c r="K36" i="2" s="1"/>
  <c r="E32" i="2"/>
  <c r="F32" i="2"/>
  <c r="G32" i="2"/>
  <c r="I32" i="2"/>
  <c r="D33" i="2"/>
  <c r="D36" i="2" s="1"/>
  <c r="E33" i="2"/>
  <c r="F35" i="2" s="1"/>
  <c r="F33" i="2"/>
  <c r="G33" i="2"/>
  <c r="H33" i="2"/>
  <c r="H36" i="2" s="1"/>
  <c r="I33" i="2"/>
  <c r="I36" i="2" s="1"/>
  <c r="J33" i="2"/>
  <c r="K33" i="2"/>
  <c r="K35" i="2" s="1"/>
  <c r="E35" i="2"/>
  <c r="G35" i="2"/>
  <c r="J35" i="2"/>
  <c r="F36" i="2"/>
  <c r="G36" i="2"/>
  <c r="J36" i="2"/>
  <c r="I38" i="2" l="1"/>
  <c r="J38" i="2"/>
  <c r="F38" i="2"/>
  <c r="E36" i="2"/>
  <c r="H35" i="2"/>
  <c r="H38" i="2"/>
  <c r="I35" i="2"/>
  <c r="G38" i="2"/>
  <c r="K38" i="2"/>
  <c r="K32" i="2"/>
  <c r="E38" i="2" l="1"/>
  <c r="C30" i="2"/>
  <c r="C33" i="2"/>
  <c r="D32" i="2" l="1"/>
  <c r="C34" i="2"/>
  <c r="D35" i="2"/>
  <c r="C36" i="2"/>
  <c r="B30" i="2"/>
  <c r="B33" i="2"/>
  <c r="D38" i="2" l="1"/>
  <c r="D31" i="2"/>
  <c r="H31" i="2"/>
  <c r="F31" i="2"/>
  <c r="K31" i="2"/>
  <c r="E31" i="2"/>
  <c r="I31" i="2"/>
  <c r="J31" i="2"/>
  <c r="G31" i="2"/>
  <c r="B31" i="2"/>
  <c r="B36" i="2"/>
  <c r="C31" i="2"/>
  <c r="C32" i="2"/>
  <c r="F34" i="2"/>
  <c r="J34" i="2"/>
  <c r="D34" i="2"/>
  <c r="E34" i="2"/>
  <c r="G34" i="2"/>
  <c r="K34" i="2"/>
  <c r="H34" i="2"/>
  <c r="I34" i="2"/>
  <c r="B34" i="2"/>
  <c r="C35" i="2"/>
  <c r="I37" i="2" l="1"/>
  <c r="J37" i="2"/>
  <c r="F37" i="2"/>
  <c r="G37" i="2"/>
  <c r="K37" i="2"/>
  <c r="H37" i="2"/>
  <c r="D37" i="2"/>
  <c r="E37" i="2"/>
  <c r="B37" i="2"/>
  <c r="C37" i="2"/>
  <c r="C38" i="2"/>
</calcChain>
</file>

<file path=xl/sharedStrings.xml><?xml version="1.0" encoding="utf-8"?>
<sst xmlns="http://schemas.openxmlformats.org/spreadsheetml/2006/main" count="19" uniqueCount="12">
  <si>
    <t>(単位：千人)</t>
    <rPh sb="1" eb="3">
      <t>タンイ</t>
    </rPh>
    <rPh sb="4" eb="6">
      <t>センニン</t>
    </rPh>
    <phoneticPr fontId="2"/>
  </si>
  <si>
    <t>年齢(歳)</t>
    <rPh sb="0" eb="2">
      <t>ネンレイ</t>
    </rPh>
    <rPh sb="3" eb="4">
      <t>サイ</t>
    </rPh>
    <phoneticPr fontId="2"/>
  </si>
  <si>
    <t>15歳人口
(千人)</t>
    <rPh sb="7" eb="9">
      <t>センニン</t>
    </rPh>
    <phoneticPr fontId="2"/>
  </si>
  <si>
    <t>対前年度比
(%)</t>
    <phoneticPr fontId="2"/>
  </si>
  <si>
    <t>18歳人口
(千人)</t>
    <rPh sb="7" eb="9">
      <t>センニン</t>
    </rPh>
    <phoneticPr fontId="2"/>
  </si>
  <si>
    <t>合計(千人)</t>
    <rPh sb="0" eb="1">
      <t>ゴウ</t>
    </rPh>
    <rPh sb="1" eb="2">
      <t>ケイ</t>
    </rPh>
    <rPh sb="3" eb="5">
      <t>センニン</t>
    </rPh>
    <phoneticPr fontId="2"/>
  </si>
  <si>
    <t>平成21年次
基準推移(%)</t>
    <rPh sb="5" eb="6">
      <t>ジ</t>
    </rPh>
    <rPh sb="7" eb="9">
      <t>キジュン</t>
    </rPh>
    <rPh sb="9" eb="11">
      <t>スイイ</t>
    </rPh>
    <phoneticPr fontId="2"/>
  </si>
  <si>
    <t>-</t>
    <phoneticPr fontId="2"/>
  </si>
  <si>
    <t>平成21年～30年</t>
    <rPh sb="0" eb="2">
      <t>ヘイセイ</t>
    </rPh>
    <rPh sb="4" eb="5">
      <t>ネン</t>
    </rPh>
    <rPh sb="8" eb="9">
      <t>ネン</t>
    </rPh>
    <phoneticPr fontId="2"/>
  </si>
  <si>
    <t>資料) 総務省統計局 平成21年～30年10月１日現在推計人口</t>
    <rPh sb="0" eb="2">
      <t>シリョウ</t>
    </rPh>
    <rPh sb="4" eb="7">
      <t>ソウムショウ</t>
    </rPh>
    <rPh sb="7" eb="10">
      <t>トウケイキョク</t>
    </rPh>
    <rPh sb="11" eb="13">
      <t>ヘイセイ</t>
    </rPh>
    <rPh sb="15" eb="16">
      <t>ネン</t>
    </rPh>
    <rPh sb="19" eb="20">
      <t>ネン</t>
    </rPh>
    <rPh sb="22" eb="23">
      <t>ガツ</t>
    </rPh>
    <rPh sb="24" eb="25">
      <t>ヒ</t>
    </rPh>
    <rPh sb="25" eb="27">
      <t>ゲンザイ</t>
    </rPh>
    <rPh sb="27" eb="29">
      <t>スイケイ</t>
    </rPh>
    <rPh sb="29" eb="31">
      <t>ジンコウ</t>
    </rPh>
    <phoneticPr fontId="2"/>
  </si>
  <si>
    <t>第５－１表　人口動態の推移</t>
    <rPh sb="0" eb="1">
      <t>ダイ</t>
    </rPh>
    <rPh sb="4" eb="5">
      <t>ヒョウ</t>
    </rPh>
    <rPh sb="6" eb="8">
      <t>ジンコウ</t>
    </rPh>
    <rPh sb="8" eb="10">
      <t>ドウタイ</t>
    </rPh>
    <rPh sb="11" eb="13">
      <t>スイイ</t>
    </rPh>
    <phoneticPr fontId="2"/>
  </si>
  <si>
    <t>第５－２表　就学人口の推移　</t>
    <rPh sb="0" eb="1">
      <t>ダイ</t>
    </rPh>
    <rPh sb="4" eb="5">
      <t>ヒョウ</t>
    </rPh>
    <rPh sb="6" eb="8">
      <t>シュウガク</t>
    </rPh>
    <rPh sb="8" eb="10">
      <t>ジンコウ</t>
    </rPh>
    <rPh sb="11" eb="13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</si>
</sst>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[Red]#,##0"/>
    <numFmt numFmtId="178" formatCode="#,##0.0;[Red]#,##0.0"/>
    <numFmt numFmtId="179" formatCode="#,##0.0;&quot;▲ &quot;#,##0.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5" borderId="2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8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7" fillId="0" borderId="25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28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9" borderId="24" applyNumberFormat="0" applyAlignment="0" applyProtection="0">
      <alignment vertical="center"/>
    </xf>
    <xf numFmtId="0" fontId="3" fillId="0" borderId="0"/>
    <xf numFmtId="0" fontId="4" fillId="0" borderId="0"/>
    <xf numFmtId="0" fontId="24" fillId="30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44" applyNumberFormat="1" applyFont="1" applyBorder="1"/>
    <xf numFmtId="38" fontId="3" fillId="0" borderId="0" xfId="32" applyNumberFormat="1" applyFont="1" applyFill="1" applyBorder="1" applyAlignment="1"/>
    <xf numFmtId="38" fontId="3" fillId="0" borderId="0" xfId="33" applyNumberFormat="1" applyFont="1" applyFill="1" applyBorder="1"/>
    <xf numFmtId="0" fontId="3" fillId="0" borderId="1" xfId="0" applyFont="1" applyBorder="1" applyAlignment="1">
      <alignment horizontal="center" vertical="center"/>
    </xf>
    <xf numFmtId="177" fontId="6" fillId="0" borderId="2" xfId="33" applyNumberFormat="1" applyFont="1" applyFill="1" applyBorder="1" applyAlignment="1">
      <alignment horizontal="right" vertical="center"/>
    </xf>
    <xf numFmtId="0" fontId="3" fillId="31" borderId="1" xfId="0" applyFont="1" applyFill="1" applyBorder="1" applyAlignment="1">
      <alignment horizontal="center" vertical="center"/>
    </xf>
    <xf numFmtId="177" fontId="6" fillId="31" borderId="2" xfId="33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7" fontId="6" fillId="0" borderId="5" xfId="33" applyNumberFormat="1" applyFont="1" applyFill="1" applyBorder="1" applyAlignment="1">
      <alignment horizontal="right" vertical="center"/>
    </xf>
    <xf numFmtId="0" fontId="6" fillId="32" borderId="7" xfId="0" applyFont="1" applyFill="1" applyBorder="1" applyAlignment="1">
      <alignment horizontal="center" vertical="center" wrapText="1"/>
    </xf>
    <xf numFmtId="0" fontId="6" fillId="32" borderId="8" xfId="0" applyFont="1" applyFill="1" applyBorder="1" applyAlignment="1">
      <alignment horizontal="center" vertical="center"/>
    </xf>
    <xf numFmtId="0" fontId="6" fillId="3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6" fillId="0" borderId="11" xfId="33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0" fontId="6" fillId="32" borderId="16" xfId="0" applyFont="1" applyFill="1" applyBorder="1" applyAlignment="1">
      <alignment horizontal="center" vertical="center"/>
    </xf>
    <xf numFmtId="177" fontId="6" fillId="0" borderId="17" xfId="33" applyNumberFormat="1" applyFont="1" applyFill="1" applyBorder="1" applyAlignment="1">
      <alignment horizontal="right" vertical="center"/>
    </xf>
    <xf numFmtId="177" fontId="6" fillId="0" borderId="18" xfId="33" applyNumberFormat="1" applyFont="1" applyFill="1" applyBorder="1" applyAlignment="1">
      <alignment horizontal="right" vertical="center"/>
    </xf>
    <xf numFmtId="177" fontId="6" fillId="31" borderId="18" xfId="33" applyNumberFormat="1" applyFont="1" applyFill="1" applyBorder="1" applyAlignment="1">
      <alignment horizontal="right" vertical="center"/>
    </xf>
    <xf numFmtId="177" fontId="6" fillId="0" borderId="19" xfId="33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6" fillId="0" borderId="17" xfId="44" applyNumberFormat="1" applyFont="1" applyBorder="1" applyAlignment="1">
      <alignment horizontal="right" vertical="center"/>
    </xf>
    <xf numFmtId="177" fontId="6" fillId="0" borderId="18" xfId="44" applyNumberFormat="1" applyFont="1" applyBorder="1" applyAlignment="1">
      <alignment horizontal="right" vertical="center"/>
    </xf>
    <xf numFmtId="177" fontId="6" fillId="31" borderId="18" xfId="44" applyNumberFormat="1" applyFont="1" applyFill="1" applyBorder="1" applyAlignment="1">
      <alignment horizontal="right" vertical="center"/>
    </xf>
    <xf numFmtId="177" fontId="6" fillId="0" borderId="19" xfId="44" applyNumberFormat="1" applyFont="1" applyBorder="1" applyAlignment="1">
      <alignment horizontal="right" vertical="center"/>
    </xf>
    <xf numFmtId="177" fontId="6" fillId="0" borderId="17" xfId="32" applyNumberFormat="1" applyFont="1" applyFill="1" applyBorder="1" applyAlignment="1">
      <alignment horizontal="right" vertical="center"/>
    </xf>
    <xf numFmtId="177" fontId="6" fillId="0" borderId="18" xfId="32" applyNumberFormat="1" applyFont="1" applyFill="1" applyBorder="1" applyAlignment="1">
      <alignment horizontal="right" vertical="center"/>
    </xf>
    <xf numFmtId="177" fontId="6" fillId="31" borderId="18" xfId="32" applyNumberFormat="1" applyFont="1" applyFill="1" applyBorder="1" applyAlignment="1">
      <alignment horizontal="right" vertical="center"/>
    </xf>
    <xf numFmtId="177" fontId="6" fillId="0" borderId="19" xfId="32" applyNumberFormat="1" applyFont="1" applyFill="1" applyBorder="1" applyAlignment="1">
      <alignment horizontal="right" vertical="center"/>
    </xf>
    <xf numFmtId="177" fontId="6" fillId="0" borderId="12" xfId="33" applyNumberFormat="1" applyFont="1" applyFill="1" applyBorder="1" applyAlignment="1">
      <alignment horizontal="right" vertical="center"/>
    </xf>
    <xf numFmtId="177" fontId="6" fillId="0" borderId="3" xfId="33" applyNumberFormat="1" applyFont="1" applyFill="1" applyBorder="1" applyAlignment="1">
      <alignment horizontal="right" vertical="center"/>
    </xf>
    <xf numFmtId="177" fontId="6" fillId="31" borderId="3" xfId="33" applyNumberFormat="1" applyFont="1" applyFill="1" applyBorder="1" applyAlignment="1">
      <alignment horizontal="right" vertical="center"/>
    </xf>
    <xf numFmtId="177" fontId="6" fillId="0" borderId="6" xfId="33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 2" xfId="9" xr:uid="{00000000-0005-0000-0000-000008000000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 2" xfId="15" xr:uid="{00000000-0005-0000-0000-00000E000000}"/>
    <cellStyle name="60% - アクセント 4 2" xfId="16" xr:uid="{00000000-0005-0000-0000-00000F000000}"/>
    <cellStyle name="60% - アクセント 5" xfId="17" builtinId="48" customBuiltin="1"/>
    <cellStyle name="60% - アクセント 6 2" xfId="18" xr:uid="{00000000-0005-0000-0000-000011000000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リンク セル" xfId="28" builtinId="24" customBuiltin="1"/>
    <cellStyle name="悪い" xfId="29" builtinId="27" customBuiltin="1"/>
    <cellStyle name="計算" xfId="30" builtinId="22" customBuiltin="1"/>
    <cellStyle name="警告文" xfId="31" builtinId="11" customBuiltin="1"/>
    <cellStyle name="桁区切り" xfId="32" builtinId="6"/>
    <cellStyle name="桁区切り 2" xfId="33" xr:uid="{00000000-0005-0000-0000-000020000000}"/>
    <cellStyle name="桁区切り 3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Zeros="0" tabSelected="1" zoomScaleNormal="100" zoomScaleSheetLayoutView="100" workbookViewId="0">
      <selection activeCell="A28" sqref="A28"/>
    </sheetView>
  </sheetViews>
  <sheetFormatPr defaultRowHeight="18.75" customHeight="1"/>
  <cols>
    <col min="1" max="11" width="8" style="1" customWidth="1"/>
    <col min="12" max="16384" width="9" style="1"/>
  </cols>
  <sheetData>
    <row r="1" spans="1:11" ht="27.7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ht="18.75" customHeight="1">
      <c r="H2" s="37"/>
      <c r="I2" s="37"/>
      <c r="J2" s="54" t="s">
        <v>8</v>
      </c>
      <c r="K2" s="54"/>
    </row>
    <row r="3" spans="1:11" ht="18.75" customHeight="1">
      <c r="I3" s="36"/>
      <c r="J3" s="50" t="s">
        <v>0</v>
      </c>
      <c r="K3" s="50"/>
    </row>
    <row r="4" spans="1:11" ht="27.75" customHeight="1">
      <c r="A4" s="12" t="s">
        <v>1</v>
      </c>
      <c r="B4" s="13">
        <v>21</v>
      </c>
      <c r="C4" s="13">
        <v>22</v>
      </c>
      <c r="D4" s="13">
        <v>23</v>
      </c>
      <c r="E4" s="13">
        <v>24</v>
      </c>
      <c r="F4" s="13">
        <v>25</v>
      </c>
      <c r="G4" s="31">
        <v>26</v>
      </c>
      <c r="H4" s="31">
        <v>27</v>
      </c>
      <c r="I4" s="31">
        <v>28</v>
      </c>
      <c r="J4" s="31">
        <v>29</v>
      </c>
      <c r="K4" s="14">
        <v>30</v>
      </c>
    </row>
    <row r="5" spans="1:11" ht="17.25" customHeight="1">
      <c r="A5" s="15">
        <v>0</v>
      </c>
      <c r="B5" s="16">
        <v>1078</v>
      </c>
      <c r="C5" s="16">
        <v>1048</v>
      </c>
      <c r="D5" s="16">
        <v>1068</v>
      </c>
      <c r="E5" s="16">
        <v>1044</v>
      </c>
      <c r="F5" s="16">
        <v>1042</v>
      </c>
      <c r="G5" s="32">
        <v>1020</v>
      </c>
      <c r="H5" s="32">
        <v>961</v>
      </c>
      <c r="I5" s="38">
        <v>1002</v>
      </c>
      <c r="J5" s="42">
        <v>963</v>
      </c>
      <c r="K5" s="46">
        <v>942</v>
      </c>
    </row>
    <row r="6" spans="1:11" ht="17.25" customHeight="1">
      <c r="A6" s="6">
        <v>1</v>
      </c>
      <c r="B6" s="7">
        <v>1092</v>
      </c>
      <c r="C6" s="7">
        <v>1048</v>
      </c>
      <c r="D6" s="7">
        <v>1045</v>
      </c>
      <c r="E6" s="7">
        <v>1067</v>
      </c>
      <c r="F6" s="7">
        <v>1042</v>
      </c>
      <c r="G6" s="33">
        <v>1041</v>
      </c>
      <c r="H6" s="33">
        <v>974</v>
      </c>
      <c r="I6" s="39">
        <v>960</v>
      </c>
      <c r="J6" s="43">
        <v>1000</v>
      </c>
      <c r="K6" s="47">
        <v>961</v>
      </c>
    </row>
    <row r="7" spans="1:11" ht="17.25" customHeight="1">
      <c r="A7" s="6">
        <v>2</v>
      </c>
      <c r="B7" s="7">
        <v>1084</v>
      </c>
      <c r="C7" s="7">
        <v>1077</v>
      </c>
      <c r="D7" s="7">
        <v>1045</v>
      </c>
      <c r="E7" s="7">
        <v>1044</v>
      </c>
      <c r="F7" s="7">
        <v>1067</v>
      </c>
      <c r="G7" s="33">
        <v>1042</v>
      </c>
      <c r="H7" s="33">
        <v>1010</v>
      </c>
      <c r="I7" s="39">
        <v>974</v>
      </c>
      <c r="J7" s="43">
        <v>960</v>
      </c>
      <c r="K7" s="47">
        <v>1000</v>
      </c>
    </row>
    <row r="8" spans="1:11" ht="17.25" customHeight="1">
      <c r="A8" s="6">
        <v>3</v>
      </c>
      <c r="B8" s="7">
        <v>1072</v>
      </c>
      <c r="C8" s="7">
        <v>1072</v>
      </c>
      <c r="D8" s="7">
        <v>1074</v>
      </c>
      <c r="E8" s="7">
        <v>1045</v>
      </c>
      <c r="F8" s="7">
        <v>1044</v>
      </c>
      <c r="G8" s="33">
        <v>1067</v>
      </c>
      <c r="H8" s="33">
        <v>1016</v>
      </c>
      <c r="I8" s="39">
        <v>1011</v>
      </c>
      <c r="J8" s="43">
        <v>975</v>
      </c>
      <c r="K8" s="47">
        <v>960</v>
      </c>
    </row>
    <row r="9" spans="1:11" ht="17.25" customHeight="1">
      <c r="A9" s="6">
        <v>4</v>
      </c>
      <c r="B9" s="7">
        <v>1050</v>
      </c>
      <c r="C9" s="7">
        <v>1064</v>
      </c>
      <c r="D9" s="7">
        <v>1070</v>
      </c>
      <c r="E9" s="7">
        <v>1073</v>
      </c>
      <c r="F9" s="7">
        <v>1044</v>
      </c>
      <c r="G9" s="33">
        <v>1044</v>
      </c>
      <c r="H9" s="33">
        <v>1045</v>
      </c>
      <c r="I9" s="39">
        <v>1017</v>
      </c>
      <c r="J9" s="43">
        <v>1011</v>
      </c>
      <c r="K9" s="47">
        <v>975</v>
      </c>
    </row>
    <row r="10" spans="1:11" ht="17.25" customHeight="1">
      <c r="A10" s="6">
        <v>5</v>
      </c>
      <c r="B10" s="7">
        <v>1088</v>
      </c>
      <c r="C10" s="7">
        <v>1061</v>
      </c>
      <c r="D10" s="7">
        <v>1062</v>
      </c>
      <c r="E10" s="7">
        <v>1069</v>
      </c>
      <c r="F10" s="7">
        <v>1073</v>
      </c>
      <c r="G10" s="33">
        <v>1044</v>
      </c>
      <c r="H10" s="33">
        <v>1048</v>
      </c>
      <c r="I10" s="39">
        <v>1045</v>
      </c>
      <c r="J10" s="43">
        <v>1017</v>
      </c>
      <c r="K10" s="47">
        <v>1012</v>
      </c>
    </row>
    <row r="11" spans="1:11" ht="17.25" customHeight="1">
      <c r="A11" s="6">
        <v>6</v>
      </c>
      <c r="B11" s="7">
        <v>1111</v>
      </c>
      <c r="C11" s="7">
        <v>1101</v>
      </c>
      <c r="D11" s="7">
        <v>1059</v>
      </c>
      <c r="E11" s="7">
        <v>1061</v>
      </c>
      <c r="F11" s="7">
        <v>1069</v>
      </c>
      <c r="G11" s="33">
        <v>1073</v>
      </c>
      <c r="H11" s="33">
        <v>1059</v>
      </c>
      <c r="I11" s="39">
        <v>1048</v>
      </c>
      <c r="J11" s="43">
        <v>1045</v>
      </c>
      <c r="K11" s="47">
        <v>1018</v>
      </c>
    </row>
    <row r="12" spans="1:11" ht="17.25" customHeight="1">
      <c r="A12" s="6">
        <v>7</v>
      </c>
      <c r="B12" s="7">
        <v>1145</v>
      </c>
      <c r="C12" s="7">
        <v>1120</v>
      </c>
      <c r="D12" s="7">
        <v>1100</v>
      </c>
      <c r="E12" s="7">
        <v>1059</v>
      </c>
      <c r="F12" s="7">
        <v>1061</v>
      </c>
      <c r="G12" s="33">
        <v>1069</v>
      </c>
      <c r="H12" s="33">
        <v>1079</v>
      </c>
      <c r="I12" s="39">
        <v>1059</v>
      </c>
      <c r="J12" s="43">
        <v>1049</v>
      </c>
      <c r="K12" s="47">
        <v>1046</v>
      </c>
    </row>
    <row r="13" spans="1:11" ht="17.25" customHeight="1">
      <c r="A13" s="6">
        <v>8</v>
      </c>
      <c r="B13" s="7">
        <v>1160</v>
      </c>
      <c r="C13" s="7">
        <v>1150</v>
      </c>
      <c r="D13" s="7">
        <v>1119</v>
      </c>
      <c r="E13" s="7">
        <v>1099</v>
      </c>
      <c r="F13" s="7">
        <v>1059</v>
      </c>
      <c r="G13" s="33">
        <v>1062</v>
      </c>
      <c r="H13" s="33">
        <v>1071</v>
      </c>
      <c r="I13" s="39">
        <v>1079</v>
      </c>
      <c r="J13" s="43">
        <v>1060</v>
      </c>
      <c r="K13" s="47">
        <v>1049</v>
      </c>
    </row>
    <row r="14" spans="1:11" ht="17.25" customHeight="1">
      <c r="A14" s="6">
        <v>9</v>
      </c>
      <c r="B14" s="7">
        <v>1180</v>
      </c>
      <c r="C14" s="7">
        <v>1166</v>
      </c>
      <c r="D14" s="7">
        <v>1150</v>
      </c>
      <c r="E14" s="7">
        <v>1118</v>
      </c>
      <c r="F14" s="7">
        <v>1099</v>
      </c>
      <c r="G14" s="33">
        <v>1059</v>
      </c>
      <c r="H14" s="33">
        <v>1063</v>
      </c>
      <c r="I14" s="39">
        <v>1071</v>
      </c>
      <c r="J14" s="43">
        <v>1080</v>
      </c>
      <c r="K14" s="47">
        <v>1061</v>
      </c>
    </row>
    <row r="15" spans="1:11" ht="17.25" customHeight="1">
      <c r="A15" s="6">
        <v>10</v>
      </c>
      <c r="B15" s="7">
        <v>1179</v>
      </c>
      <c r="C15" s="7">
        <v>1178</v>
      </c>
      <c r="D15" s="7">
        <v>1165</v>
      </c>
      <c r="E15" s="7">
        <v>1149</v>
      </c>
      <c r="F15" s="7">
        <v>1118</v>
      </c>
      <c r="G15" s="33">
        <v>1100</v>
      </c>
      <c r="H15" s="33">
        <v>1065</v>
      </c>
      <c r="I15" s="39">
        <v>1064</v>
      </c>
      <c r="J15" s="43">
        <v>1072</v>
      </c>
      <c r="K15" s="47">
        <v>1081</v>
      </c>
    </row>
    <row r="16" spans="1:11" ht="17.25" customHeight="1">
      <c r="A16" s="6">
        <v>11</v>
      </c>
      <c r="B16" s="7">
        <v>1193</v>
      </c>
      <c r="C16" s="7">
        <v>1179</v>
      </c>
      <c r="D16" s="7">
        <v>1177</v>
      </c>
      <c r="E16" s="7">
        <v>1165</v>
      </c>
      <c r="F16" s="7">
        <v>1149</v>
      </c>
      <c r="G16" s="33">
        <v>1119</v>
      </c>
      <c r="H16" s="33">
        <v>1103</v>
      </c>
      <c r="I16" s="39">
        <v>1066</v>
      </c>
      <c r="J16" s="43">
        <v>1065</v>
      </c>
      <c r="K16" s="47">
        <v>1073</v>
      </c>
    </row>
    <row r="17" spans="1:11" ht="17.25" customHeight="1">
      <c r="A17" s="6">
        <v>12</v>
      </c>
      <c r="B17" s="7">
        <v>1188</v>
      </c>
      <c r="C17" s="7">
        <v>1198</v>
      </c>
      <c r="D17" s="7">
        <v>1179</v>
      </c>
      <c r="E17" s="7">
        <v>1177</v>
      </c>
      <c r="F17" s="7">
        <v>1166</v>
      </c>
      <c r="G17" s="33">
        <v>1150</v>
      </c>
      <c r="H17" s="33">
        <v>1123</v>
      </c>
      <c r="I17" s="39">
        <v>1104</v>
      </c>
      <c r="J17" s="43">
        <v>1067</v>
      </c>
      <c r="K17" s="47">
        <v>1066</v>
      </c>
    </row>
    <row r="18" spans="1:11" ht="17.25" customHeight="1">
      <c r="A18" s="6">
        <v>13</v>
      </c>
      <c r="B18" s="7">
        <v>1183</v>
      </c>
      <c r="C18" s="7">
        <v>1193</v>
      </c>
      <c r="D18" s="7">
        <v>1198</v>
      </c>
      <c r="E18" s="7">
        <v>1179</v>
      </c>
      <c r="F18" s="7">
        <v>1177</v>
      </c>
      <c r="G18" s="33">
        <v>1166</v>
      </c>
      <c r="H18" s="33">
        <v>1156</v>
      </c>
      <c r="I18" s="39">
        <v>1123</v>
      </c>
      <c r="J18" s="43">
        <v>1105</v>
      </c>
      <c r="K18" s="47">
        <v>1067</v>
      </c>
    </row>
    <row r="19" spans="1:11" ht="17.25" customHeight="1">
      <c r="A19" s="6">
        <v>14</v>
      </c>
      <c r="B19" s="7">
        <v>1206</v>
      </c>
      <c r="C19" s="7">
        <v>1185</v>
      </c>
      <c r="D19" s="7">
        <v>1193</v>
      </c>
      <c r="E19" s="7">
        <v>1198</v>
      </c>
      <c r="F19" s="7">
        <v>1179</v>
      </c>
      <c r="G19" s="33">
        <v>1178</v>
      </c>
      <c r="H19" s="33">
        <v>1173</v>
      </c>
      <c r="I19" s="39">
        <v>1157</v>
      </c>
      <c r="J19" s="43">
        <v>1124</v>
      </c>
      <c r="K19" s="47">
        <v>1105</v>
      </c>
    </row>
    <row r="20" spans="1:11" ht="17.25" customHeight="1">
      <c r="A20" s="8">
        <v>15</v>
      </c>
      <c r="B20" s="9">
        <v>1208</v>
      </c>
      <c r="C20" s="9">
        <v>1222</v>
      </c>
      <c r="D20" s="9">
        <v>1186</v>
      </c>
      <c r="E20" s="9">
        <v>1193</v>
      </c>
      <c r="F20" s="9">
        <v>1198</v>
      </c>
      <c r="G20" s="34">
        <v>1180</v>
      </c>
      <c r="H20" s="34">
        <v>1201</v>
      </c>
      <c r="I20" s="40">
        <v>1174</v>
      </c>
      <c r="J20" s="44">
        <v>1158</v>
      </c>
      <c r="K20" s="48">
        <v>1125</v>
      </c>
    </row>
    <row r="21" spans="1:11" ht="17.25" customHeight="1">
      <c r="A21" s="6">
        <v>16</v>
      </c>
      <c r="B21" s="7">
        <v>1190</v>
      </c>
      <c r="C21" s="7">
        <v>1229</v>
      </c>
      <c r="D21" s="7">
        <v>1221</v>
      </c>
      <c r="E21" s="7">
        <v>1185</v>
      </c>
      <c r="F21" s="7">
        <v>1193</v>
      </c>
      <c r="G21" s="33">
        <v>1198</v>
      </c>
      <c r="H21" s="33">
        <v>1202</v>
      </c>
      <c r="I21" s="39">
        <v>1201</v>
      </c>
      <c r="J21" s="43">
        <v>1174</v>
      </c>
      <c r="K21" s="47">
        <v>1159</v>
      </c>
    </row>
    <row r="22" spans="1:11" ht="17.25" customHeight="1">
      <c r="A22" s="6">
        <v>17</v>
      </c>
      <c r="B22" s="7">
        <v>1212</v>
      </c>
      <c r="C22" s="7">
        <v>1205</v>
      </c>
      <c r="D22" s="7">
        <v>1228</v>
      </c>
      <c r="E22" s="7">
        <v>1221</v>
      </c>
      <c r="F22" s="7">
        <v>1186</v>
      </c>
      <c r="G22" s="33">
        <v>1193</v>
      </c>
      <c r="H22" s="33">
        <v>1220</v>
      </c>
      <c r="I22" s="39">
        <v>1203</v>
      </c>
      <c r="J22" s="43">
        <v>1202</v>
      </c>
      <c r="K22" s="47">
        <v>1175</v>
      </c>
    </row>
    <row r="23" spans="1:11" ht="17.25" customHeight="1">
      <c r="A23" s="8">
        <v>18</v>
      </c>
      <c r="B23" s="9">
        <v>1216</v>
      </c>
      <c r="C23" s="9">
        <v>1223</v>
      </c>
      <c r="D23" s="9">
        <v>1210</v>
      </c>
      <c r="E23" s="9">
        <v>1234</v>
      </c>
      <c r="F23" s="9">
        <v>1229</v>
      </c>
      <c r="G23" s="34">
        <v>1196</v>
      </c>
      <c r="H23" s="34">
        <v>1218</v>
      </c>
      <c r="I23" s="40">
        <v>1229</v>
      </c>
      <c r="J23" s="44">
        <v>1212</v>
      </c>
      <c r="K23" s="48">
        <v>1214</v>
      </c>
    </row>
    <row r="24" spans="1:11" ht="17.25" customHeight="1">
      <c r="A24" s="6">
        <v>19</v>
      </c>
      <c r="B24" s="7">
        <v>1253</v>
      </c>
      <c r="C24" s="7">
        <v>1214</v>
      </c>
      <c r="D24" s="7">
        <v>1230</v>
      </c>
      <c r="E24" s="7">
        <v>1216</v>
      </c>
      <c r="F24" s="7">
        <v>1241</v>
      </c>
      <c r="G24" s="33">
        <v>1238</v>
      </c>
      <c r="H24" s="33">
        <v>1214</v>
      </c>
      <c r="I24" s="39">
        <v>1233</v>
      </c>
      <c r="J24" s="43">
        <v>1248</v>
      </c>
      <c r="K24" s="47">
        <v>1235</v>
      </c>
    </row>
    <row r="25" spans="1:11" ht="17.25" customHeight="1">
      <c r="A25" s="10">
        <v>20</v>
      </c>
      <c r="B25" s="11">
        <v>1302</v>
      </c>
      <c r="C25" s="11">
        <v>1236</v>
      </c>
      <c r="D25" s="11">
        <v>1219</v>
      </c>
      <c r="E25" s="11">
        <v>1234</v>
      </c>
      <c r="F25" s="11">
        <v>1221</v>
      </c>
      <c r="G25" s="35">
        <v>1248</v>
      </c>
      <c r="H25" s="35">
        <v>1231</v>
      </c>
      <c r="I25" s="41">
        <v>1226</v>
      </c>
      <c r="J25" s="45">
        <v>1248</v>
      </c>
      <c r="K25" s="49">
        <v>1266</v>
      </c>
    </row>
    <row r="26" spans="1:11" ht="18.75" customHeight="1">
      <c r="A26" s="2"/>
      <c r="B26" s="3"/>
      <c r="C26" s="4"/>
      <c r="D26" s="5"/>
      <c r="E26" s="5"/>
      <c r="F26" s="5"/>
      <c r="G26" s="5"/>
      <c r="H26" s="5"/>
      <c r="I26" s="5"/>
      <c r="J26" s="5"/>
    </row>
    <row r="27" spans="1:11" ht="27.75" customHeight="1">
      <c r="A27" s="52" t="s">
        <v>11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1" ht="18.75" customHeight="1">
      <c r="A28" s="2"/>
      <c r="B28" s="2"/>
      <c r="C28" s="2"/>
      <c r="D28" s="2"/>
      <c r="E28" s="2"/>
      <c r="F28" s="2"/>
      <c r="H28" s="36"/>
      <c r="I28" s="36"/>
      <c r="J28" s="50" t="s">
        <v>8</v>
      </c>
      <c r="K28" s="50"/>
    </row>
    <row r="29" spans="1:11" ht="27.75" customHeight="1">
      <c r="A29" s="12"/>
      <c r="B29" s="13">
        <v>21</v>
      </c>
      <c r="C29" s="13">
        <v>22</v>
      </c>
      <c r="D29" s="13">
        <v>23</v>
      </c>
      <c r="E29" s="13">
        <v>24</v>
      </c>
      <c r="F29" s="13">
        <v>25</v>
      </c>
      <c r="G29" s="31">
        <v>26</v>
      </c>
      <c r="H29" s="31">
        <v>27</v>
      </c>
      <c r="I29" s="31">
        <v>28</v>
      </c>
      <c r="J29" s="31">
        <v>29</v>
      </c>
      <c r="K29" s="14">
        <v>30</v>
      </c>
    </row>
    <row r="30" spans="1:11" ht="24.75" customHeight="1">
      <c r="A30" s="17" t="s">
        <v>2</v>
      </c>
      <c r="B30" s="18">
        <f>B20</f>
        <v>1208</v>
      </c>
      <c r="C30" s="18">
        <f t="shared" ref="C30" si="0">C20</f>
        <v>1222</v>
      </c>
      <c r="D30" s="18">
        <f t="shared" ref="D30:K30" si="1">D20</f>
        <v>1186</v>
      </c>
      <c r="E30" s="18">
        <f t="shared" si="1"/>
        <v>1193</v>
      </c>
      <c r="F30" s="18">
        <f t="shared" si="1"/>
        <v>1198</v>
      </c>
      <c r="G30" s="18">
        <f t="shared" si="1"/>
        <v>1180</v>
      </c>
      <c r="H30" s="18">
        <f t="shared" si="1"/>
        <v>1201</v>
      </c>
      <c r="I30" s="18">
        <f t="shared" si="1"/>
        <v>1174</v>
      </c>
      <c r="J30" s="18">
        <f t="shared" si="1"/>
        <v>1158</v>
      </c>
      <c r="K30" s="19">
        <f t="shared" si="1"/>
        <v>1125</v>
      </c>
    </row>
    <row r="31" spans="1:11" ht="24.75" customHeight="1">
      <c r="A31" s="20" t="s">
        <v>6</v>
      </c>
      <c r="B31" s="21">
        <f>(B30/$B30)*100</f>
        <v>100</v>
      </c>
      <c r="C31" s="21">
        <f t="shared" ref="C31" si="2">(C30/$B30)*100</f>
        <v>101.15894039735099</v>
      </c>
      <c r="D31" s="21">
        <f t="shared" ref="D31" si="3">(D30/$B30)*100</f>
        <v>98.178807947019862</v>
      </c>
      <c r="E31" s="21">
        <f t="shared" ref="E31" si="4">(E30/$B30)*100</f>
        <v>98.758278145695371</v>
      </c>
      <c r="F31" s="21">
        <f t="shared" ref="F31" si="5">(F30/$B30)*100</f>
        <v>99.172185430463571</v>
      </c>
      <c r="G31" s="21">
        <f t="shared" ref="G31" si="6">(G30/$B30)*100</f>
        <v>97.682119205298008</v>
      </c>
      <c r="H31" s="21">
        <f t="shared" ref="H31" si="7">(H30/$B30)*100</f>
        <v>99.420529801324506</v>
      </c>
      <c r="I31" s="21">
        <f t="shared" ref="I31" si="8">(I30/$B30)*100</f>
        <v>97.185430463576168</v>
      </c>
      <c r="J31" s="21">
        <f t="shared" ref="J31" si="9">(J30/$B30)*100</f>
        <v>95.860927152317871</v>
      </c>
      <c r="K31" s="22">
        <f t="shared" ref="K31" si="10">(K30/$B30)*100</f>
        <v>93.129139072847678</v>
      </c>
    </row>
    <row r="32" spans="1:11" ht="24.75" customHeight="1">
      <c r="A32" s="23" t="s">
        <v>3</v>
      </c>
      <c r="B32" s="24" t="s">
        <v>7</v>
      </c>
      <c r="C32" s="24">
        <f>SUM(C30/B30-1)*100</f>
        <v>1.1589403973509826</v>
      </c>
      <c r="D32" s="24">
        <f t="shared" ref="D32:K32" si="11">SUM(D30/C30-1)*100</f>
        <v>-2.9459901800327315</v>
      </c>
      <c r="E32" s="24">
        <f t="shared" si="11"/>
        <v>0.59021922428330598</v>
      </c>
      <c r="F32" s="24">
        <f t="shared" si="11"/>
        <v>0.419111483654655</v>
      </c>
      <c r="G32" s="24">
        <f t="shared" si="11"/>
        <v>-1.5025041736227096</v>
      </c>
      <c r="H32" s="24">
        <f t="shared" si="11"/>
        <v>1.7796610169491522</v>
      </c>
      <c r="I32" s="24">
        <f t="shared" si="11"/>
        <v>-2.2481265611990042</v>
      </c>
      <c r="J32" s="24">
        <f t="shared" si="11"/>
        <v>-1.3628620102214661</v>
      </c>
      <c r="K32" s="25">
        <f t="shared" si="11"/>
        <v>-2.8497409326424861</v>
      </c>
    </row>
    <row r="33" spans="1:11" ht="24.75" customHeight="1">
      <c r="A33" s="20" t="s">
        <v>4</v>
      </c>
      <c r="B33" s="26">
        <f>B23</f>
        <v>1216</v>
      </c>
      <c r="C33" s="26">
        <f t="shared" ref="C33" si="12">C23</f>
        <v>1223</v>
      </c>
      <c r="D33" s="26">
        <f t="shared" ref="D33:K33" si="13">D23</f>
        <v>1210</v>
      </c>
      <c r="E33" s="26">
        <f t="shared" si="13"/>
        <v>1234</v>
      </c>
      <c r="F33" s="26">
        <f t="shared" si="13"/>
        <v>1229</v>
      </c>
      <c r="G33" s="26">
        <f t="shared" si="13"/>
        <v>1196</v>
      </c>
      <c r="H33" s="26">
        <f t="shared" si="13"/>
        <v>1218</v>
      </c>
      <c r="I33" s="26">
        <f t="shared" si="13"/>
        <v>1229</v>
      </c>
      <c r="J33" s="26">
        <f t="shared" si="13"/>
        <v>1212</v>
      </c>
      <c r="K33" s="27">
        <f t="shared" si="13"/>
        <v>1214</v>
      </c>
    </row>
    <row r="34" spans="1:11" ht="24.75" customHeight="1">
      <c r="A34" s="20" t="s">
        <v>6</v>
      </c>
      <c r="B34" s="21">
        <f>(B33/$B33)*100</f>
        <v>100</v>
      </c>
      <c r="C34" s="21">
        <f t="shared" ref="C34" si="14">(C33/$B33)*100</f>
        <v>100.57565789473684</v>
      </c>
      <c r="D34" s="21">
        <f t="shared" ref="D34" si="15">(D33/$B33)*100</f>
        <v>99.506578947368425</v>
      </c>
      <c r="E34" s="21">
        <f t="shared" ref="E34" si="16">(E33/$B33)*100</f>
        <v>101.48026315789474</v>
      </c>
      <c r="F34" s="21">
        <f t="shared" ref="F34" si="17">(F33/$B33)*100</f>
        <v>101.06907894736842</v>
      </c>
      <c r="G34" s="21">
        <f t="shared" ref="G34" si="18">(G33/$B33)*100</f>
        <v>98.35526315789474</v>
      </c>
      <c r="H34" s="21">
        <f t="shared" ref="H34" si="19">(H33/$B33)*100</f>
        <v>100.16447368421053</v>
      </c>
      <c r="I34" s="21">
        <f t="shared" ref="I34" si="20">(I33/$B33)*100</f>
        <v>101.06907894736842</v>
      </c>
      <c r="J34" s="21">
        <f t="shared" ref="J34" si="21">(J33/$B33)*100</f>
        <v>99.671052631578945</v>
      </c>
      <c r="K34" s="22">
        <f t="shared" ref="K34" si="22">(K33/$B33)*100</f>
        <v>99.835526315789465</v>
      </c>
    </row>
    <row r="35" spans="1:11" ht="24.75" customHeight="1">
      <c r="A35" s="20" t="s">
        <v>3</v>
      </c>
      <c r="B35" s="24" t="s">
        <v>7</v>
      </c>
      <c r="C35" s="24">
        <f>SUM(C33/B33-1)*100</f>
        <v>0.57565789473683626</v>
      </c>
      <c r="D35" s="24">
        <f t="shared" ref="D35:K35" si="23">SUM(D33/C33-1)*100</f>
        <v>-1.0629599345870822</v>
      </c>
      <c r="E35" s="24">
        <f t="shared" si="23"/>
        <v>1.983471074380172</v>
      </c>
      <c r="F35" s="24">
        <f t="shared" si="23"/>
        <v>-0.40518638573744381</v>
      </c>
      <c r="G35" s="24">
        <f t="shared" si="23"/>
        <v>-2.6851098454027666</v>
      </c>
      <c r="H35" s="24">
        <f t="shared" si="23"/>
        <v>1.8394648829431537</v>
      </c>
      <c r="I35" s="24">
        <f t="shared" si="23"/>
        <v>0.90311986863711446</v>
      </c>
      <c r="J35" s="24">
        <f t="shared" si="23"/>
        <v>-1.3832384052074875</v>
      </c>
      <c r="K35" s="25">
        <f t="shared" si="23"/>
        <v>0.16501650165017256</v>
      </c>
    </row>
    <row r="36" spans="1:11" ht="24.75" customHeight="1">
      <c r="A36" s="17" t="s">
        <v>5</v>
      </c>
      <c r="B36" s="18">
        <f>B30+B33</f>
        <v>2424</v>
      </c>
      <c r="C36" s="18">
        <f t="shared" ref="C36" si="24">C30+C33</f>
        <v>2445</v>
      </c>
      <c r="D36" s="18">
        <f t="shared" ref="D36:K36" si="25">D30+D33</f>
        <v>2396</v>
      </c>
      <c r="E36" s="18">
        <f t="shared" si="25"/>
        <v>2427</v>
      </c>
      <c r="F36" s="18">
        <f t="shared" si="25"/>
        <v>2427</v>
      </c>
      <c r="G36" s="18">
        <f t="shared" si="25"/>
        <v>2376</v>
      </c>
      <c r="H36" s="18">
        <f t="shared" si="25"/>
        <v>2419</v>
      </c>
      <c r="I36" s="18">
        <f t="shared" si="25"/>
        <v>2403</v>
      </c>
      <c r="J36" s="18">
        <f t="shared" si="25"/>
        <v>2370</v>
      </c>
      <c r="K36" s="19">
        <f t="shared" si="25"/>
        <v>2339</v>
      </c>
    </row>
    <row r="37" spans="1:11" ht="24.75" customHeight="1">
      <c r="A37" s="20" t="s">
        <v>6</v>
      </c>
      <c r="B37" s="21">
        <f>(B36/$B36)*100</f>
        <v>100</v>
      </c>
      <c r="C37" s="21">
        <f t="shared" ref="C37" si="26">(C36/$B36)*100</f>
        <v>100.86633663366335</v>
      </c>
      <c r="D37" s="21">
        <f t="shared" ref="D37" si="27">(D36/$B36)*100</f>
        <v>98.844884488448841</v>
      </c>
      <c r="E37" s="21">
        <f t="shared" ref="E37" si="28">(E36/$B36)*100</f>
        <v>100.12376237623761</v>
      </c>
      <c r="F37" s="21">
        <f t="shared" ref="F37" si="29">(F36/$B36)*100</f>
        <v>100.12376237623761</v>
      </c>
      <c r="G37" s="21">
        <f t="shared" ref="G37" si="30">(G36/$B36)*100</f>
        <v>98.019801980198025</v>
      </c>
      <c r="H37" s="21">
        <f t="shared" ref="H37" si="31">(H36/$B36)*100</f>
        <v>99.793729372937293</v>
      </c>
      <c r="I37" s="21">
        <f t="shared" ref="I37" si="32">(I36/$B36)*100</f>
        <v>99.133663366336634</v>
      </c>
      <c r="J37" s="21">
        <f t="shared" ref="J37" si="33">(J36/$B36)*100</f>
        <v>97.772277227722768</v>
      </c>
      <c r="K37" s="22">
        <f t="shared" ref="K37" si="34">(K36/$B36)*100</f>
        <v>96.493399339934001</v>
      </c>
    </row>
    <row r="38" spans="1:11" ht="24.75" customHeight="1">
      <c r="A38" s="28" t="s">
        <v>3</v>
      </c>
      <c r="B38" s="24" t="s">
        <v>7</v>
      </c>
      <c r="C38" s="29">
        <f>SUM(C36/B36-1)*100</f>
        <v>0.866336633663356</v>
      </c>
      <c r="D38" s="29">
        <f t="shared" ref="D38:K38" si="35">SUM(D36/C36-1)*100</f>
        <v>-2.0040899795501055</v>
      </c>
      <c r="E38" s="29">
        <f t="shared" si="35"/>
        <v>1.2938230383973348</v>
      </c>
      <c r="F38" s="29">
        <f t="shared" si="35"/>
        <v>0</v>
      </c>
      <c r="G38" s="29">
        <f t="shared" si="35"/>
        <v>-2.1013597033374576</v>
      </c>
      <c r="H38" s="29">
        <f t="shared" si="35"/>
        <v>1.8097643097643168</v>
      </c>
      <c r="I38" s="29">
        <f t="shared" si="35"/>
        <v>-0.66143034311698656</v>
      </c>
      <c r="J38" s="29">
        <f t="shared" si="35"/>
        <v>-1.3732833957553092</v>
      </c>
      <c r="K38" s="30">
        <f t="shared" si="35"/>
        <v>-1.3080168776371304</v>
      </c>
    </row>
    <row r="39" spans="1:11" ht="18.75" customHeight="1">
      <c r="A39" s="53" t="s">
        <v>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</row>
  </sheetData>
  <mergeCells count="6">
    <mergeCell ref="J28:K28"/>
    <mergeCell ref="A1:J1"/>
    <mergeCell ref="A27:J27"/>
    <mergeCell ref="A39:K39"/>
    <mergeCell ref="J2:K2"/>
    <mergeCell ref="J3:K3"/>
  </mergeCells>
  <phoneticPr fontId="2"/>
  <pageMargins left="0.7" right="0.7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全国調理師養成施設</dc:creator>
  <cp:lastModifiedBy>user</cp:lastModifiedBy>
  <cp:lastPrinted>2019-04-26T09:16:51Z</cp:lastPrinted>
  <dcterms:created xsi:type="dcterms:W3CDTF">2004-01-15T07:55:40Z</dcterms:created>
  <dcterms:modified xsi:type="dcterms:W3CDTF">2020-05-21T02:54:18Z</dcterms:modified>
</cp:coreProperties>
</file>