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2\toukei excel\"/>
    </mc:Choice>
  </mc:AlternateContent>
  <xr:revisionPtr revIDLastSave="0" documentId="13_ncr:1_{3E2BDC35-1566-43F1-8D17-FDA66DA6E12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I30" i="1" l="1"/>
  <c r="I40" i="1" l="1"/>
  <c r="I39" i="1"/>
  <c r="I37" i="1"/>
  <c r="I36" i="1"/>
  <c r="I35" i="1"/>
  <c r="I34" i="1"/>
  <c r="I33" i="1"/>
  <c r="I32" i="1"/>
  <c r="I31" i="1"/>
  <c r="I21" i="1"/>
  <c r="I20" i="1"/>
  <c r="I38" i="1" l="1"/>
  <c r="H20" i="1"/>
  <c r="H40" i="1" l="1"/>
  <c r="H39" i="1"/>
  <c r="H37" i="1"/>
  <c r="H36" i="1"/>
  <c r="H35" i="1"/>
  <c r="H34" i="1"/>
  <c r="H33" i="1"/>
  <c r="H32" i="1"/>
  <c r="H31" i="1"/>
  <c r="H30" i="1"/>
  <c r="H21" i="1"/>
  <c r="H38" i="1" l="1"/>
  <c r="G30" i="1"/>
  <c r="G31" i="1"/>
  <c r="G32" i="1"/>
  <c r="G33" i="1"/>
  <c r="G34" i="1"/>
  <c r="G35" i="1"/>
  <c r="G36" i="1"/>
  <c r="G37" i="1"/>
  <c r="G39" i="1"/>
  <c r="G40" i="1"/>
  <c r="F20" i="1" l="1"/>
  <c r="G20" i="1"/>
  <c r="G21" i="1"/>
  <c r="G38" i="1" l="1"/>
  <c r="F21" i="1"/>
  <c r="F40" i="1" l="1"/>
  <c r="F39" i="1"/>
  <c r="F37" i="1"/>
  <c r="F36" i="1"/>
  <c r="F35" i="1"/>
  <c r="F34" i="1"/>
  <c r="F33" i="1"/>
  <c r="F32" i="1"/>
  <c r="F31" i="1"/>
  <c r="F30" i="1"/>
  <c r="F38" i="1" l="1"/>
</calcChain>
</file>

<file path=xl/sharedStrings.xml><?xml version="1.0" encoding="utf-8"?>
<sst xmlns="http://schemas.openxmlformats.org/spreadsheetml/2006/main" count="78" uniqueCount="34">
  <si>
    <t>入学定員数</t>
  </si>
  <si>
    <t>入学者数</t>
  </si>
  <si>
    <t>専修学校
合計</t>
  </si>
  <si>
    <t>高等学校
合計</t>
  </si>
  <si>
    <t>短期大学
合計</t>
  </si>
  <si>
    <t>一般課程</t>
  </si>
  <si>
    <t>高等課程</t>
    <rPh sb="0" eb="2">
      <t>コウトウ</t>
    </rPh>
    <phoneticPr fontId="3"/>
  </si>
  <si>
    <t>専修学校入学者合計</t>
  </si>
  <si>
    <t>高等学校入学者合計</t>
  </si>
  <si>
    <t>短期大学入学者合計</t>
  </si>
  <si>
    <t>資料) 公益社団法人 全国調理師養成施設協会</t>
    <rPh sb="0" eb="2">
      <t>シリョウ</t>
    </rPh>
    <rPh sb="4" eb="6">
      <t>コウエキ</t>
    </rPh>
    <rPh sb="6" eb="8">
      <t>シャダン</t>
    </rPh>
    <rPh sb="8" eb="10">
      <t>ホウジン</t>
    </rPh>
    <rPh sb="11" eb="13">
      <t>ゼンコク</t>
    </rPh>
    <rPh sb="13" eb="16">
      <t>チョウリシ</t>
    </rPh>
    <rPh sb="16" eb="18">
      <t>ヨウセイ</t>
    </rPh>
    <rPh sb="18" eb="20">
      <t>シセツ</t>
    </rPh>
    <rPh sb="20" eb="22">
      <t>キョウカイ</t>
    </rPh>
    <phoneticPr fontId="3"/>
  </si>
  <si>
    <t>専修学校内訳</t>
    <phoneticPr fontId="3"/>
  </si>
  <si>
    <t>専門課程</t>
    <phoneticPr fontId="3"/>
  </si>
  <si>
    <t>１年制</t>
    <phoneticPr fontId="3"/>
  </si>
  <si>
    <t>２年制</t>
    <phoneticPr fontId="3"/>
  </si>
  <si>
    <t>高等課程</t>
    <phoneticPr fontId="3"/>
  </si>
  <si>
    <t>３年制</t>
    <phoneticPr fontId="3"/>
  </si>
  <si>
    <t>一般課程</t>
    <phoneticPr fontId="3"/>
  </si>
  <si>
    <t>1.5
年
制</t>
    <rPh sb="4" eb="5">
      <t>ネン</t>
    </rPh>
    <rPh sb="6" eb="7">
      <t>セイ</t>
    </rPh>
    <phoneticPr fontId="3"/>
  </si>
  <si>
    <t>昼間部</t>
    <rPh sb="0" eb="2">
      <t>チュウカン</t>
    </rPh>
    <rPh sb="2" eb="3">
      <t>ブ</t>
    </rPh>
    <phoneticPr fontId="3"/>
  </si>
  <si>
    <t>夜間部</t>
    <rPh sb="0" eb="2">
      <t>ヤカン</t>
    </rPh>
    <rPh sb="2" eb="3">
      <t>ブ</t>
    </rPh>
    <phoneticPr fontId="3"/>
  </si>
  <si>
    <t>1.5年制</t>
    <rPh sb="3" eb="5">
      <t>ネンセイ</t>
    </rPh>
    <phoneticPr fontId="3"/>
  </si>
  <si>
    <t>昼</t>
    <rPh sb="0" eb="1">
      <t>ヒル</t>
    </rPh>
    <phoneticPr fontId="3"/>
  </si>
  <si>
    <t>夜</t>
    <rPh sb="0" eb="1">
      <t>ヨル</t>
    </rPh>
    <phoneticPr fontId="3"/>
  </si>
  <si>
    <t>30年度</t>
  </si>
  <si>
    <t>31年度</t>
    <phoneticPr fontId="3"/>
  </si>
  <si>
    <t>専修学校・高等学校・短期大学入学者数</t>
    <rPh sb="10" eb="12">
      <t>タンキ</t>
    </rPh>
    <rPh sb="12" eb="14">
      <t>ダイガク</t>
    </rPh>
    <phoneticPr fontId="3"/>
  </si>
  <si>
    <t>　(単位：人)</t>
  </si>
  <si>
    <t>入学定員に対する入学者数の充足率</t>
    <phoneticPr fontId="3"/>
  </si>
  <si>
    <t>(単位：％)</t>
    <phoneticPr fontId="3"/>
  </si>
  <si>
    <t>令和２</t>
    <rPh sb="0" eb="1">
      <t>レイ</t>
    </rPh>
    <rPh sb="1" eb="2">
      <t>ワ</t>
    </rPh>
    <phoneticPr fontId="3"/>
  </si>
  <si>
    <t>平成29年度</t>
    <rPh sb="0" eb="2">
      <t>ヘイセイ</t>
    </rPh>
    <phoneticPr fontId="3"/>
  </si>
  <si>
    <t>令和２年度</t>
    <rPh sb="0" eb="1">
      <t>レイ</t>
    </rPh>
    <rPh sb="1" eb="2">
      <t>ワ</t>
    </rPh>
    <phoneticPr fontId="3"/>
  </si>
  <si>
    <t>第３－４表　平成29～31年度・令和２年度の入学者数の推移</t>
    <rPh sb="16" eb="17">
      <t>レイ</t>
    </rPh>
    <rPh sb="17" eb="18">
      <t>ワ</t>
    </rPh>
    <rPh sb="19" eb="21">
      <t>ネンド</t>
    </rPh>
    <rPh sb="27" eb="29">
      <t>スイイ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</si>
</sst>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.0_);[Red]\(0.0\)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indexed="0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0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8">
    <xf numFmtId="0" fontId="0" fillId="0" borderId="0" xfId="0">
      <alignment vertical="center"/>
    </xf>
    <xf numFmtId="0" fontId="4" fillId="0" borderId="0" xfId="1" applyFont="1" applyBorder="1" applyAlignment="1">
      <alignment horizontal="left" vertical="top"/>
    </xf>
    <xf numFmtId="0" fontId="5" fillId="0" borderId="0" xfId="0" applyFont="1">
      <alignment vertical="center"/>
    </xf>
    <xf numFmtId="0" fontId="7" fillId="0" borderId="0" xfId="1" applyFont="1" applyBorder="1" applyAlignment="1">
      <alignment vertical="center"/>
    </xf>
    <xf numFmtId="0" fontId="10" fillId="0" borderId="3" xfId="1" applyFont="1" applyBorder="1" applyAlignment="1">
      <alignment horizontal="distributed" vertical="center" wrapText="1" justifyLastLine="1"/>
    </xf>
    <xf numFmtId="0" fontId="10" fillId="0" borderId="5" xfId="1" applyFont="1" applyBorder="1" applyAlignment="1">
      <alignment horizontal="distributed" vertical="center" wrapText="1" justifyLastLine="1"/>
    </xf>
    <xf numFmtId="0" fontId="10" fillId="0" borderId="0" xfId="1" applyFont="1" applyBorder="1" applyAlignment="1">
      <alignment horizontal="center" vertical="center"/>
    </xf>
    <xf numFmtId="0" fontId="11" fillId="0" borderId="0" xfId="0" applyFont="1">
      <alignment vertical="center"/>
    </xf>
    <xf numFmtId="0" fontId="10" fillId="0" borderId="3" xfId="1" applyFont="1" applyBorder="1" applyAlignment="1">
      <alignment horizontal="distributed" vertical="center" justifyLastLine="1"/>
    </xf>
    <xf numFmtId="0" fontId="12" fillId="0" borderId="3" xfId="1" applyFont="1" applyBorder="1" applyAlignment="1">
      <alignment horizontal="distributed" vertical="center" justifyLastLine="1"/>
    </xf>
    <xf numFmtId="0" fontId="12" fillId="0" borderId="5" xfId="1" applyFont="1" applyBorder="1" applyAlignment="1">
      <alignment horizontal="distributed" vertical="center" justifyLastLine="1"/>
    </xf>
    <xf numFmtId="0" fontId="10" fillId="0" borderId="2" xfId="1" applyFont="1" applyBorder="1" applyAlignment="1">
      <alignment horizontal="distributed" vertical="center" justifyLastLine="1"/>
    </xf>
    <xf numFmtId="0" fontId="12" fillId="0" borderId="7" xfId="1" applyFont="1" applyBorder="1" applyAlignment="1">
      <alignment horizontal="distributed" vertical="center" justifyLastLine="1"/>
    </xf>
    <xf numFmtId="0" fontId="10" fillId="0" borderId="9" xfId="1" applyFont="1" applyBorder="1" applyAlignment="1">
      <alignment horizontal="distributed" vertical="center" justifyLastLine="1"/>
    </xf>
    <xf numFmtId="176" fontId="10" fillId="0" borderId="16" xfId="1" applyNumberFormat="1" applyFont="1" applyBorder="1" applyAlignment="1">
      <alignment horizontal="right" vertical="center"/>
    </xf>
    <xf numFmtId="176" fontId="12" fillId="0" borderId="16" xfId="1" applyNumberFormat="1" applyFont="1" applyBorder="1" applyAlignment="1">
      <alignment horizontal="right" vertical="center"/>
    </xf>
    <xf numFmtId="176" fontId="12" fillId="0" borderId="17" xfId="1" applyNumberFormat="1" applyFont="1" applyBorder="1" applyAlignment="1">
      <alignment horizontal="right" vertical="center"/>
    </xf>
    <xf numFmtId="176" fontId="10" fillId="0" borderId="15" xfId="1" applyNumberFormat="1" applyFont="1" applyBorder="1" applyAlignment="1">
      <alignment horizontal="right" vertical="center"/>
    </xf>
    <xf numFmtId="176" fontId="12" fillId="0" borderId="18" xfId="1" applyNumberFormat="1" applyFont="1" applyBorder="1" applyAlignment="1">
      <alignment horizontal="right" vertical="center"/>
    </xf>
    <xf numFmtId="0" fontId="10" fillId="0" borderId="0" xfId="1" applyFont="1" applyBorder="1" applyAlignment="1">
      <alignment horizontal="right" vertical="center"/>
    </xf>
    <xf numFmtId="0" fontId="7" fillId="0" borderId="3" xfId="1" applyFont="1" applyBorder="1" applyAlignment="1">
      <alignment horizontal="distributed" vertical="center" justifyLastLine="1"/>
    </xf>
    <xf numFmtId="176" fontId="9" fillId="0" borderId="16" xfId="1" applyNumberFormat="1" applyFont="1" applyBorder="1" applyAlignment="1">
      <alignment horizontal="right" vertical="center"/>
    </xf>
    <xf numFmtId="0" fontId="10" fillId="0" borderId="14" xfId="1" applyFont="1" applyBorder="1" applyAlignment="1">
      <alignment horizontal="distributed" vertical="center" justifyLastLine="1"/>
    </xf>
    <xf numFmtId="0" fontId="10" fillId="0" borderId="3" xfId="1" applyFont="1" applyBorder="1" applyAlignment="1">
      <alignment horizontal="center" vertical="center" justifyLastLine="1"/>
    </xf>
    <xf numFmtId="176" fontId="10" fillId="0" borderId="25" xfId="1" applyNumberFormat="1" applyFont="1" applyBorder="1" applyAlignment="1">
      <alignment horizontal="right" vertical="center"/>
    </xf>
    <xf numFmtId="177" fontId="7" fillId="0" borderId="19" xfId="1" applyNumberFormat="1" applyFont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177" fontId="7" fillId="0" borderId="16" xfId="1" applyNumberFormat="1" applyFont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/>
    </xf>
    <xf numFmtId="177" fontId="7" fillId="0" borderId="18" xfId="1" applyNumberFormat="1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13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vertical="center" wrapText="1"/>
    </xf>
    <xf numFmtId="0" fontId="2" fillId="0" borderId="0" xfId="1" applyFont="1" applyBorder="1" applyAlignment="1">
      <alignment vertical="center"/>
    </xf>
    <xf numFmtId="0" fontId="10" fillId="0" borderId="0" xfId="1" applyFont="1" applyBorder="1" applyAlignment="1">
      <alignment horizontal="distributed" vertical="center" wrapText="1" justifyLastLine="1"/>
    </xf>
    <xf numFmtId="0" fontId="12" fillId="0" borderId="0" xfId="1" applyFont="1" applyBorder="1" applyAlignment="1">
      <alignment horizontal="distributed" vertical="center" justifyLastLine="1"/>
    </xf>
    <xf numFmtId="176" fontId="12" fillId="0" borderId="0" xfId="1" applyNumberFormat="1" applyFont="1" applyBorder="1" applyAlignment="1">
      <alignment horizontal="right" vertical="center"/>
    </xf>
    <xf numFmtId="0" fontId="8" fillId="2" borderId="28" xfId="1" applyFont="1" applyFill="1" applyBorder="1" applyAlignment="1">
      <alignment horizontal="center" vertical="center"/>
    </xf>
    <xf numFmtId="177" fontId="7" fillId="0" borderId="29" xfId="1" applyNumberFormat="1" applyFont="1" applyBorder="1" applyAlignment="1">
      <alignment horizontal="center" vertical="center"/>
    </xf>
    <xf numFmtId="177" fontId="7" fillId="0" borderId="30" xfId="1" applyNumberFormat="1" applyFont="1" applyBorder="1" applyAlignment="1">
      <alignment horizontal="center" vertical="center"/>
    </xf>
    <xf numFmtId="177" fontId="7" fillId="0" borderId="31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6" fillId="0" borderId="32" xfId="1" applyFont="1" applyBorder="1" applyAlignment="1">
      <alignment vertical="center"/>
    </xf>
    <xf numFmtId="0" fontId="7" fillId="0" borderId="32" xfId="1" applyFont="1" applyBorder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7" fillId="2" borderId="33" xfId="1" applyFont="1" applyFill="1" applyBorder="1" applyAlignment="1">
      <alignment horizontal="center" vertical="center"/>
    </xf>
    <xf numFmtId="176" fontId="10" fillId="0" borderId="34" xfId="1" applyNumberFormat="1" applyFont="1" applyBorder="1" applyAlignment="1">
      <alignment horizontal="right" vertical="center"/>
    </xf>
    <xf numFmtId="176" fontId="12" fillId="0" borderId="34" xfId="1" applyNumberFormat="1" applyFont="1" applyBorder="1" applyAlignment="1">
      <alignment horizontal="right" vertical="center"/>
    </xf>
    <xf numFmtId="176" fontId="9" fillId="0" borderId="34" xfId="1" applyNumberFormat="1" applyFont="1" applyBorder="1" applyAlignment="1">
      <alignment horizontal="right" vertical="center"/>
    </xf>
    <xf numFmtId="176" fontId="12" fillId="0" borderId="35" xfId="1" applyNumberFormat="1" applyFont="1" applyBorder="1" applyAlignment="1">
      <alignment horizontal="right" vertical="center"/>
    </xf>
    <xf numFmtId="176" fontId="10" fillId="0" borderId="33" xfId="1" applyNumberFormat="1" applyFont="1" applyBorder="1" applyAlignment="1">
      <alignment horizontal="right" vertical="center"/>
    </xf>
    <xf numFmtId="176" fontId="12" fillId="0" borderId="36" xfId="1" applyNumberFormat="1" applyFont="1" applyBorder="1" applyAlignment="1">
      <alignment horizontal="right" vertical="center"/>
    </xf>
    <xf numFmtId="176" fontId="10" fillId="0" borderId="37" xfId="1" applyNumberFormat="1" applyFont="1" applyBorder="1" applyAlignment="1">
      <alignment horizontal="right" vertical="center"/>
    </xf>
    <xf numFmtId="0" fontId="7" fillId="2" borderId="2" xfId="1" applyFont="1" applyFill="1" applyBorder="1" applyAlignment="1">
      <alignment horizontal="center" vertical="center"/>
    </xf>
    <xf numFmtId="176" fontId="10" fillId="0" borderId="3" xfId="1" applyNumberFormat="1" applyFont="1" applyBorder="1" applyAlignment="1">
      <alignment horizontal="right" vertical="center"/>
    </xf>
    <xf numFmtId="176" fontId="12" fillId="0" borderId="3" xfId="1" applyNumberFormat="1" applyFont="1" applyBorder="1" applyAlignment="1">
      <alignment horizontal="right" vertical="center"/>
    </xf>
    <xf numFmtId="176" fontId="9" fillId="0" borderId="3" xfId="1" applyNumberFormat="1" applyFont="1" applyBorder="1" applyAlignment="1">
      <alignment horizontal="right" vertical="center"/>
    </xf>
    <xf numFmtId="176" fontId="12" fillId="0" borderId="5" xfId="1" applyNumberFormat="1" applyFont="1" applyBorder="1" applyAlignment="1">
      <alignment horizontal="right" vertical="center"/>
    </xf>
    <xf numFmtId="176" fontId="10" fillId="0" borderId="2" xfId="1" applyNumberFormat="1" applyFont="1" applyBorder="1" applyAlignment="1">
      <alignment horizontal="right" vertical="center"/>
    </xf>
    <xf numFmtId="176" fontId="12" fillId="0" borderId="7" xfId="1" applyNumberFormat="1" applyFont="1" applyBorder="1" applyAlignment="1">
      <alignment horizontal="right" vertical="center"/>
    </xf>
    <xf numFmtId="176" fontId="10" fillId="0" borderId="9" xfId="1" applyNumberFormat="1" applyFont="1" applyBorder="1" applyAlignment="1">
      <alignment horizontal="right" vertical="center"/>
    </xf>
    <xf numFmtId="0" fontId="7" fillId="0" borderId="32" xfId="1" applyFont="1" applyBorder="1" applyAlignment="1">
      <alignment horizontal="right" vertical="center"/>
    </xf>
    <xf numFmtId="0" fontId="2" fillId="0" borderId="0" xfId="1" applyFont="1" applyBorder="1" applyAlignment="1">
      <alignment horizontal="center" vertical="center"/>
    </xf>
    <xf numFmtId="0" fontId="8" fillId="2" borderId="1" xfId="1" applyFont="1" applyFill="1" applyBorder="1" applyAlignment="1">
      <alignment horizontal="left" vertical="center"/>
    </xf>
    <xf numFmtId="0" fontId="8" fillId="2" borderId="2" xfId="1" applyFont="1" applyFill="1" applyBorder="1" applyAlignment="1">
      <alignment horizontal="left" vertical="center"/>
    </xf>
    <xf numFmtId="0" fontId="9" fillId="0" borderId="3" xfId="1" applyFont="1" applyBorder="1" applyAlignment="1">
      <alignment horizontal="center" vertical="center" textRotation="255" wrapText="1" justifyLastLine="1"/>
    </xf>
    <xf numFmtId="0" fontId="9" fillId="0" borderId="5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textRotation="255" wrapText="1" justifyLastLine="1"/>
    </xf>
    <xf numFmtId="0" fontId="10" fillId="0" borderId="9" xfId="1" applyFont="1" applyBorder="1" applyAlignment="1">
      <alignment horizontal="center" vertical="center" textRotation="255" wrapText="1" justifyLastLine="1"/>
    </xf>
    <xf numFmtId="0" fontId="10" fillId="0" borderId="22" xfId="1" applyFont="1" applyBorder="1" applyAlignment="1">
      <alignment horizontal="center" vertical="center" textRotation="255" wrapText="1" justifyLastLine="1"/>
    </xf>
    <xf numFmtId="0" fontId="9" fillId="0" borderId="0" xfId="1" applyFont="1" applyBorder="1" applyAlignment="1">
      <alignment horizontal="left" vertical="center" wrapText="1"/>
    </xf>
    <xf numFmtId="0" fontId="6" fillId="0" borderId="32" xfId="1" applyFont="1" applyBorder="1" applyAlignment="1">
      <alignment horizontal="left" vertical="center"/>
    </xf>
    <xf numFmtId="0" fontId="10" fillId="0" borderId="1" xfId="1" applyFont="1" applyBorder="1" applyAlignment="1">
      <alignment horizontal="distributed" vertical="center" wrapText="1" justifyLastLine="1"/>
    </xf>
    <xf numFmtId="0" fontId="10" fillId="0" borderId="2" xfId="1" applyFont="1" applyBorder="1" applyAlignment="1">
      <alignment horizontal="distributed" vertical="center" wrapText="1" justifyLastLine="1"/>
    </xf>
    <xf numFmtId="0" fontId="10" fillId="0" borderId="6" xfId="1" applyFont="1" applyBorder="1" applyAlignment="1">
      <alignment horizontal="distributed" vertical="center" wrapText="1" justifyLastLine="1"/>
    </xf>
    <xf numFmtId="0" fontId="10" fillId="0" borderId="7" xfId="1" applyFont="1" applyBorder="1" applyAlignment="1">
      <alignment horizontal="distributed" vertical="center" wrapText="1" justifyLastLine="1"/>
    </xf>
    <xf numFmtId="0" fontId="10" fillId="0" borderId="22" xfId="1" applyFont="1" applyBorder="1" applyAlignment="1">
      <alignment horizontal="center" vertical="center" wrapText="1" justifyLastLine="1"/>
    </xf>
    <xf numFmtId="0" fontId="10" fillId="0" borderId="14" xfId="1" applyFont="1" applyBorder="1" applyAlignment="1">
      <alignment horizontal="center" vertical="center" wrapText="1" justifyLastLine="1"/>
    </xf>
    <xf numFmtId="0" fontId="10" fillId="0" borderId="4" xfId="1" applyFont="1" applyBorder="1" applyAlignment="1">
      <alignment horizontal="center" vertical="center" textRotation="255" wrapText="1" justifyLastLine="1"/>
    </xf>
    <xf numFmtId="0" fontId="10" fillId="0" borderId="10" xfId="1" applyFont="1" applyBorder="1" applyAlignment="1">
      <alignment horizontal="center" vertical="center" textRotation="255" wrapText="1" justifyLastLine="1"/>
    </xf>
    <xf numFmtId="0" fontId="10" fillId="0" borderId="11" xfId="1" applyFont="1" applyBorder="1" applyAlignment="1">
      <alignment horizontal="center" vertical="center" textRotation="255" wrapText="1" justifyLastLine="1"/>
    </xf>
    <xf numFmtId="0" fontId="10" fillId="0" borderId="5" xfId="1" applyFont="1" applyBorder="1" applyAlignment="1">
      <alignment horizontal="center" vertical="center" wrapText="1" justifyLastLine="1"/>
    </xf>
    <xf numFmtId="0" fontId="7" fillId="0" borderId="0" xfId="1" applyFont="1" applyBorder="1" applyAlignment="1">
      <alignment horizontal="right" vertical="center"/>
    </xf>
    <xf numFmtId="0" fontId="8" fillId="0" borderId="11" xfId="1" applyFont="1" applyBorder="1" applyAlignment="1">
      <alignment horizontal="distributed" vertical="center" justifyLastLine="1"/>
    </xf>
    <xf numFmtId="0" fontId="8" fillId="0" borderId="14" xfId="1" applyFont="1" applyBorder="1" applyAlignment="1">
      <alignment horizontal="distributed" vertical="center" justifyLastLine="1"/>
    </xf>
    <xf numFmtId="0" fontId="10" fillId="0" borderId="17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 justifyLastLine="1"/>
    </xf>
    <xf numFmtId="0" fontId="10" fillId="0" borderId="23" xfId="1" applyFont="1" applyBorder="1" applyAlignment="1">
      <alignment horizontal="center" vertical="center" justifyLastLine="1"/>
    </xf>
    <xf numFmtId="0" fontId="10" fillId="0" borderId="20" xfId="1" applyFont="1" applyBorder="1" applyAlignment="1">
      <alignment horizontal="center" vertical="center" justifyLastLine="1"/>
    </xf>
    <xf numFmtId="0" fontId="10" fillId="0" borderId="27" xfId="1" applyFont="1" applyBorder="1" applyAlignment="1">
      <alignment horizontal="center" vertical="center" justifyLastLine="1"/>
    </xf>
    <xf numFmtId="0" fontId="10" fillId="0" borderId="9" xfId="1" applyFont="1" applyBorder="1" applyAlignment="1">
      <alignment horizontal="center" vertical="center" wrapText="1" justifyLastLine="1"/>
    </xf>
    <xf numFmtId="0" fontId="9" fillId="0" borderId="5" xfId="1" applyFont="1" applyBorder="1" applyAlignment="1">
      <alignment horizontal="center" vertical="center" textRotation="255" wrapText="1" justifyLastLine="1"/>
    </xf>
    <xf numFmtId="0" fontId="8" fillId="0" borderId="12" xfId="1" applyFont="1" applyBorder="1" applyAlignment="1">
      <alignment horizontal="distributed" vertical="center" justifyLastLine="1"/>
    </xf>
    <xf numFmtId="0" fontId="8" fillId="0" borderId="13" xfId="1" applyFont="1" applyBorder="1" applyAlignment="1">
      <alignment horizontal="distributed" vertical="center" justifyLastLine="1"/>
    </xf>
    <xf numFmtId="0" fontId="10" fillId="0" borderId="4" xfId="1" applyFont="1" applyBorder="1" applyAlignment="1">
      <alignment horizontal="center" vertical="center" textRotation="255" wrapText="1"/>
    </xf>
    <xf numFmtId="0" fontId="10" fillId="0" borderId="10" xfId="1" applyFont="1" applyBorder="1" applyAlignment="1">
      <alignment horizontal="center" vertical="center" textRotation="255" wrapText="1"/>
    </xf>
    <xf numFmtId="0" fontId="10" fillId="0" borderId="11" xfId="1" applyFont="1" applyBorder="1" applyAlignment="1">
      <alignment horizontal="center" vertical="center" textRotation="255" wrapText="1"/>
    </xf>
    <xf numFmtId="0" fontId="10" fillId="0" borderId="8" xfId="1" applyFont="1" applyBorder="1" applyAlignment="1">
      <alignment horizontal="distributed" vertical="center" wrapText="1" justifyLastLine="1"/>
    </xf>
    <xf numFmtId="0" fontId="10" fillId="0" borderId="9" xfId="1" applyFont="1" applyBorder="1" applyAlignment="1">
      <alignment horizontal="distributed" vertical="center" wrapText="1" justifyLastLine="1"/>
    </xf>
    <xf numFmtId="0" fontId="10" fillId="0" borderId="4" xfId="1" applyFont="1" applyBorder="1" applyAlignment="1">
      <alignment horizontal="distributed" vertical="center" wrapText="1" justifyLastLine="1"/>
    </xf>
    <xf numFmtId="0" fontId="10" fillId="0" borderId="5" xfId="1" applyFont="1" applyBorder="1" applyAlignment="1">
      <alignment horizontal="distributed" vertical="center" wrapText="1" justifyLastLine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3"/>
  <sheetViews>
    <sheetView tabSelected="1" workbookViewId="0">
      <selection sqref="A1:I1"/>
    </sheetView>
  </sheetViews>
  <sheetFormatPr defaultRowHeight="19.5" customHeight="1" x14ac:dyDescent="0.15"/>
  <cols>
    <col min="1" max="4" width="3.375" style="7" customWidth="1"/>
    <col min="5" max="5" width="9.125" style="7" customWidth="1"/>
    <col min="6" max="9" width="12.75" style="7" customWidth="1"/>
    <col min="10" max="10" width="6.625" style="7" customWidth="1"/>
    <col min="11" max="12" width="6.75" style="7" customWidth="1"/>
    <col min="13" max="13" width="6" style="7" customWidth="1"/>
    <col min="14" max="14" width="6.75" style="7" customWidth="1"/>
    <col min="15" max="15" width="6" style="7" customWidth="1"/>
    <col min="16" max="16" width="9" style="2" customWidth="1"/>
    <col min="17" max="16384" width="9" style="2"/>
  </cols>
  <sheetData>
    <row r="1" spans="1:16" ht="27.75" customHeight="1" x14ac:dyDescent="0.15">
      <c r="A1" s="63" t="s">
        <v>33</v>
      </c>
      <c r="B1" s="63"/>
      <c r="C1" s="63"/>
      <c r="D1" s="63"/>
      <c r="E1" s="63"/>
      <c r="F1" s="63"/>
      <c r="G1" s="63"/>
      <c r="H1" s="63"/>
      <c r="I1" s="63"/>
      <c r="J1" s="33"/>
      <c r="K1" s="33"/>
      <c r="L1" s="33"/>
      <c r="M1" s="33"/>
      <c r="N1" s="33"/>
      <c r="O1" s="33"/>
      <c r="P1" s="1"/>
    </row>
    <row r="2" spans="1:16" ht="19.5" customHeight="1" x14ac:dyDescent="0.15">
      <c r="A2" s="43" t="s">
        <v>26</v>
      </c>
      <c r="B2" s="43"/>
      <c r="C2" s="43"/>
      <c r="D2" s="43"/>
      <c r="E2" s="43"/>
      <c r="F2" s="43"/>
      <c r="G2" s="43"/>
      <c r="H2" s="44"/>
      <c r="I2" s="62" t="s">
        <v>27</v>
      </c>
      <c r="J2" s="41"/>
      <c r="K2" s="3"/>
      <c r="P2" s="1"/>
    </row>
    <row r="3" spans="1:16" ht="19.5" customHeight="1" x14ac:dyDescent="0.15">
      <c r="A3" s="64"/>
      <c r="B3" s="65"/>
      <c r="C3" s="65"/>
      <c r="D3" s="65"/>
      <c r="E3" s="65"/>
      <c r="F3" s="26" t="s">
        <v>31</v>
      </c>
      <c r="G3" s="26" t="s">
        <v>24</v>
      </c>
      <c r="H3" s="54" t="s">
        <v>25</v>
      </c>
      <c r="I3" s="46" t="s">
        <v>30</v>
      </c>
      <c r="J3" s="30"/>
      <c r="K3" s="30"/>
      <c r="L3" s="30"/>
      <c r="M3" s="30"/>
      <c r="N3" s="30"/>
      <c r="O3" s="2"/>
    </row>
    <row r="4" spans="1:16" ht="19.5" customHeight="1" x14ac:dyDescent="0.15">
      <c r="A4" s="80" t="s">
        <v>11</v>
      </c>
      <c r="B4" s="69" t="s">
        <v>12</v>
      </c>
      <c r="C4" s="69" t="s">
        <v>19</v>
      </c>
      <c r="D4" s="66" t="s">
        <v>13</v>
      </c>
      <c r="E4" s="8" t="s">
        <v>0</v>
      </c>
      <c r="F4" s="14">
        <v>7327</v>
      </c>
      <c r="G4" s="14">
        <v>7197</v>
      </c>
      <c r="H4" s="55">
        <v>6577</v>
      </c>
      <c r="I4" s="47">
        <v>6657</v>
      </c>
      <c r="J4" s="30"/>
      <c r="K4" s="30"/>
      <c r="L4" s="30"/>
      <c r="M4" s="30"/>
      <c r="N4" s="30"/>
      <c r="O4" s="2"/>
    </row>
    <row r="5" spans="1:16" ht="19.5" customHeight="1" x14ac:dyDescent="0.15">
      <c r="A5" s="81"/>
      <c r="B5" s="71"/>
      <c r="C5" s="71"/>
      <c r="D5" s="66"/>
      <c r="E5" s="9" t="s">
        <v>1</v>
      </c>
      <c r="F5" s="15">
        <v>3794</v>
      </c>
      <c r="G5" s="15">
        <v>3616</v>
      </c>
      <c r="H5" s="56">
        <v>3167</v>
      </c>
      <c r="I5" s="48">
        <v>3182</v>
      </c>
      <c r="J5" s="30"/>
      <c r="K5" s="30"/>
      <c r="L5" s="30"/>
      <c r="M5" s="30"/>
      <c r="N5" s="30"/>
      <c r="O5" s="2"/>
    </row>
    <row r="6" spans="1:16" ht="19.5" customHeight="1" x14ac:dyDescent="0.15">
      <c r="A6" s="81"/>
      <c r="B6" s="71"/>
      <c r="C6" s="71"/>
      <c r="D6" s="66" t="s">
        <v>14</v>
      </c>
      <c r="E6" s="8" t="s">
        <v>0</v>
      </c>
      <c r="F6" s="14">
        <v>7604</v>
      </c>
      <c r="G6" s="14">
        <v>7639</v>
      </c>
      <c r="H6" s="55">
        <v>7595</v>
      </c>
      <c r="I6" s="47">
        <v>7930</v>
      </c>
      <c r="J6" s="30"/>
      <c r="K6" s="30"/>
      <c r="L6" s="30"/>
      <c r="M6" s="30"/>
      <c r="N6" s="30"/>
      <c r="O6" s="2"/>
    </row>
    <row r="7" spans="1:16" ht="19.5" customHeight="1" x14ac:dyDescent="0.15">
      <c r="A7" s="81"/>
      <c r="B7" s="71"/>
      <c r="C7" s="70"/>
      <c r="D7" s="66"/>
      <c r="E7" s="9" t="s">
        <v>1</v>
      </c>
      <c r="F7" s="15">
        <v>4822</v>
      </c>
      <c r="G7" s="15">
        <v>4547</v>
      </c>
      <c r="H7" s="56">
        <v>4737</v>
      </c>
      <c r="I7" s="48">
        <v>4752</v>
      </c>
      <c r="J7" s="30"/>
      <c r="K7" s="30"/>
      <c r="L7" s="30"/>
      <c r="M7" s="30"/>
      <c r="N7" s="30"/>
      <c r="O7" s="2"/>
    </row>
    <row r="8" spans="1:16" ht="19.5" customHeight="1" x14ac:dyDescent="0.15">
      <c r="A8" s="81"/>
      <c r="B8" s="71"/>
      <c r="C8" s="69" t="s">
        <v>20</v>
      </c>
      <c r="D8" s="67" t="s">
        <v>18</v>
      </c>
      <c r="E8" s="8" t="s">
        <v>0</v>
      </c>
      <c r="F8" s="21">
        <v>605</v>
      </c>
      <c r="G8" s="21">
        <v>485</v>
      </c>
      <c r="H8" s="57">
        <v>465</v>
      </c>
      <c r="I8" s="49">
        <v>425</v>
      </c>
      <c r="J8" s="30"/>
      <c r="K8" s="30"/>
      <c r="L8" s="30"/>
      <c r="M8" s="30"/>
      <c r="N8" s="30"/>
      <c r="O8" s="2"/>
    </row>
    <row r="9" spans="1:16" ht="19.5" customHeight="1" x14ac:dyDescent="0.15">
      <c r="A9" s="81"/>
      <c r="B9" s="70"/>
      <c r="C9" s="70"/>
      <c r="D9" s="68"/>
      <c r="E9" s="9" t="s">
        <v>1</v>
      </c>
      <c r="F9" s="15">
        <v>172</v>
      </c>
      <c r="G9" s="15">
        <v>130</v>
      </c>
      <c r="H9" s="56">
        <v>103</v>
      </c>
      <c r="I9" s="48">
        <v>108</v>
      </c>
      <c r="J9" s="30"/>
      <c r="K9" s="30"/>
      <c r="L9" s="30"/>
      <c r="M9" s="30"/>
      <c r="N9" s="30"/>
      <c r="O9" s="2"/>
    </row>
    <row r="10" spans="1:16" ht="19.5" customHeight="1" x14ac:dyDescent="0.15">
      <c r="A10" s="81"/>
      <c r="B10" s="69" t="s">
        <v>15</v>
      </c>
      <c r="C10" s="69" t="s">
        <v>19</v>
      </c>
      <c r="D10" s="66" t="s">
        <v>13</v>
      </c>
      <c r="E10" s="8" t="s">
        <v>0</v>
      </c>
      <c r="F10" s="14">
        <v>1403</v>
      </c>
      <c r="G10" s="14">
        <v>1363</v>
      </c>
      <c r="H10" s="55">
        <v>1243</v>
      </c>
      <c r="I10" s="47">
        <v>1203</v>
      </c>
      <c r="J10" s="30"/>
      <c r="K10" s="30"/>
      <c r="L10" s="30"/>
      <c r="M10" s="30"/>
      <c r="N10" s="30"/>
      <c r="O10" s="2"/>
    </row>
    <row r="11" spans="1:16" ht="19.5" customHeight="1" x14ac:dyDescent="0.15">
      <c r="A11" s="81"/>
      <c r="B11" s="71"/>
      <c r="C11" s="71"/>
      <c r="D11" s="66"/>
      <c r="E11" s="9" t="s">
        <v>1</v>
      </c>
      <c r="F11" s="15">
        <v>410</v>
      </c>
      <c r="G11" s="15">
        <v>445</v>
      </c>
      <c r="H11" s="56">
        <v>389</v>
      </c>
      <c r="I11" s="48">
        <v>350</v>
      </c>
      <c r="J11" s="30"/>
      <c r="K11" s="30"/>
      <c r="L11" s="30"/>
      <c r="M11" s="30"/>
      <c r="N11" s="30"/>
      <c r="O11" s="2"/>
    </row>
    <row r="12" spans="1:16" ht="19.5" customHeight="1" x14ac:dyDescent="0.15">
      <c r="A12" s="81"/>
      <c r="B12" s="71"/>
      <c r="C12" s="71"/>
      <c r="D12" s="66" t="s">
        <v>16</v>
      </c>
      <c r="E12" s="8" t="s">
        <v>0</v>
      </c>
      <c r="F12" s="14">
        <v>1236</v>
      </c>
      <c r="G12" s="14">
        <v>1266</v>
      </c>
      <c r="H12" s="55">
        <v>1126</v>
      </c>
      <c r="I12" s="47">
        <v>1236</v>
      </c>
      <c r="J12" s="30"/>
      <c r="K12" s="30"/>
      <c r="L12" s="30"/>
      <c r="M12" s="30"/>
      <c r="N12" s="30"/>
      <c r="O12" s="2"/>
    </row>
    <row r="13" spans="1:16" ht="19.5" customHeight="1" x14ac:dyDescent="0.15">
      <c r="A13" s="81"/>
      <c r="B13" s="71"/>
      <c r="C13" s="70"/>
      <c r="D13" s="66"/>
      <c r="E13" s="9" t="s">
        <v>1</v>
      </c>
      <c r="F13" s="15">
        <v>891</v>
      </c>
      <c r="G13" s="15">
        <v>915</v>
      </c>
      <c r="H13" s="56">
        <v>842</v>
      </c>
      <c r="I13" s="48">
        <v>866</v>
      </c>
      <c r="J13" s="30"/>
      <c r="K13" s="30"/>
      <c r="L13" s="30"/>
      <c r="M13" s="30"/>
      <c r="N13" s="30"/>
      <c r="O13" s="2"/>
    </row>
    <row r="14" spans="1:16" ht="19.5" customHeight="1" x14ac:dyDescent="0.15">
      <c r="A14" s="81"/>
      <c r="B14" s="71"/>
      <c r="C14" s="69" t="s">
        <v>20</v>
      </c>
      <c r="D14" s="67" t="s">
        <v>18</v>
      </c>
      <c r="E14" s="8" t="s">
        <v>0</v>
      </c>
      <c r="F14" s="21">
        <v>799</v>
      </c>
      <c r="G14" s="21">
        <v>729</v>
      </c>
      <c r="H14" s="57">
        <v>729</v>
      </c>
      <c r="I14" s="49">
        <v>679</v>
      </c>
      <c r="J14" s="30"/>
      <c r="K14" s="30"/>
      <c r="L14" s="30"/>
      <c r="M14" s="30"/>
      <c r="N14" s="30"/>
      <c r="O14" s="2"/>
    </row>
    <row r="15" spans="1:16" ht="19.5" customHeight="1" x14ac:dyDescent="0.15">
      <c r="A15" s="81"/>
      <c r="B15" s="70"/>
      <c r="C15" s="70"/>
      <c r="D15" s="68"/>
      <c r="E15" s="9" t="s">
        <v>1</v>
      </c>
      <c r="F15" s="15">
        <v>141</v>
      </c>
      <c r="G15" s="15">
        <v>97</v>
      </c>
      <c r="H15" s="56">
        <v>101</v>
      </c>
      <c r="I15" s="48">
        <v>109</v>
      </c>
      <c r="J15" s="30"/>
      <c r="K15" s="30"/>
      <c r="L15" s="30"/>
      <c r="M15" s="30"/>
      <c r="N15" s="30"/>
      <c r="O15" s="2"/>
    </row>
    <row r="16" spans="1:16" ht="19.5" customHeight="1" x14ac:dyDescent="0.15">
      <c r="A16" s="81"/>
      <c r="B16" s="83" t="s">
        <v>17</v>
      </c>
      <c r="C16" s="83" t="s">
        <v>19</v>
      </c>
      <c r="D16" s="66" t="s">
        <v>13</v>
      </c>
      <c r="E16" s="8" t="s">
        <v>0</v>
      </c>
      <c r="F16" s="14">
        <v>270</v>
      </c>
      <c r="G16" s="14">
        <v>270</v>
      </c>
      <c r="H16" s="55">
        <v>200</v>
      </c>
      <c r="I16" s="47">
        <v>230</v>
      </c>
      <c r="J16" s="30"/>
      <c r="K16" s="30"/>
      <c r="L16" s="30"/>
      <c r="M16" s="30"/>
      <c r="N16" s="30"/>
      <c r="O16" s="2"/>
    </row>
    <row r="17" spans="1:17" ht="19.5" customHeight="1" x14ac:dyDescent="0.15">
      <c r="A17" s="81"/>
      <c r="B17" s="78"/>
      <c r="C17" s="97"/>
      <c r="D17" s="98"/>
      <c r="E17" s="10" t="s">
        <v>1</v>
      </c>
      <c r="F17" s="15">
        <v>72</v>
      </c>
      <c r="G17" s="15">
        <v>39</v>
      </c>
      <c r="H17" s="56">
        <v>35</v>
      </c>
      <c r="I17" s="48">
        <v>87</v>
      </c>
      <c r="J17" s="30"/>
      <c r="K17" s="30"/>
      <c r="L17" s="30"/>
      <c r="M17" s="30"/>
      <c r="N17" s="30"/>
      <c r="O17" s="2"/>
    </row>
    <row r="18" spans="1:17" ht="19.5" customHeight="1" x14ac:dyDescent="0.15">
      <c r="A18" s="81"/>
      <c r="B18" s="78"/>
      <c r="C18" s="78" t="s">
        <v>20</v>
      </c>
      <c r="D18" s="67" t="s">
        <v>18</v>
      </c>
      <c r="E18" s="8" t="s">
        <v>0</v>
      </c>
      <c r="F18" s="21">
        <v>280</v>
      </c>
      <c r="G18" s="21">
        <v>280</v>
      </c>
      <c r="H18" s="57">
        <v>250</v>
      </c>
      <c r="I18" s="49">
        <v>200</v>
      </c>
      <c r="J18" s="30"/>
      <c r="K18" s="30"/>
      <c r="L18" s="30"/>
      <c r="M18" s="30"/>
      <c r="N18" s="30"/>
      <c r="O18" s="2"/>
    </row>
    <row r="19" spans="1:17" ht="19.5" customHeight="1" x14ac:dyDescent="0.15">
      <c r="A19" s="82"/>
      <c r="B19" s="79"/>
      <c r="C19" s="79"/>
      <c r="D19" s="68"/>
      <c r="E19" s="10" t="s">
        <v>1</v>
      </c>
      <c r="F19" s="16">
        <v>42</v>
      </c>
      <c r="G19" s="16">
        <v>30</v>
      </c>
      <c r="H19" s="58">
        <v>14</v>
      </c>
      <c r="I19" s="50">
        <v>23</v>
      </c>
      <c r="J19" s="30"/>
      <c r="K19" s="30"/>
      <c r="L19" s="30"/>
      <c r="M19" s="30"/>
      <c r="N19" s="30"/>
      <c r="O19" s="2"/>
    </row>
    <row r="20" spans="1:17" ht="19.5" customHeight="1" x14ac:dyDescent="0.15">
      <c r="A20" s="74" t="s">
        <v>2</v>
      </c>
      <c r="B20" s="75"/>
      <c r="C20" s="75"/>
      <c r="D20" s="75"/>
      <c r="E20" s="11" t="s">
        <v>0</v>
      </c>
      <c r="F20" s="17">
        <f t="shared" ref="F20:H21" si="0">SUM(F4,F6,F8,F10,F12,F14,F16,F18)</f>
        <v>19524</v>
      </c>
      <c r="G20" s="17">
        <f t="shared" si="0"/>
        <v>19229</v>
      </c>
      <c r="H20" s="59">
        <f t="shared" si="0"/>
        <v>18185</v>
      </c>
      <c r="I20" s="51">
        <f t="shared" ref="I20" si="1">SUM(I4,I6,I8,I10,I12,I14,I16,I18)</f>
        <v>18560</v>
      </c>
      <c r="J20" s="30"/>
      <c r="K20" s="30"/>
      <c r="L20" s="30"/>
      <c r="M20" s="30"/>
      <c r="N20" s="30"/>
      <c r="O20" s="2"/>
    </row>
    <row r="21" spans="1:17" ht="19.5" customHeight="1" x14ac:dyDescent="0.15">
      <c r="A21" s="76"/>
      <c r="B21" s="77"/>
      <c r="C21" s="77"/>
      <c r="D21" s="77"/>
      <c r="E21" s="12" t="s">
        <v>1</v>
      </c>
      <c r="F21" s="18">
        <f t="shared" si="0"/>
        <v>10344</v>
      </c>
      <c r="G21" s="18">
        <f t="shared" si="0"/>
        <v>9819</v>
      </c>
      <c r="H21" s="60">
        <f t="shared" si="0"/>
        <v>9388</v>
      </c>
      <c r="I21" s="52">
        <f t="shared" ref="I21" si="2">SUM(I5,I7,I9,I11,I13,I15,I17,I19)</f>
        <v>9477</v>
      </c>
      <c r="J21" s="30"/>
      <c r="K21" s="30"/>
      <c r="L21" s="30"/>
      <c r="M21" s="30"/>
      <c r="N21" s="30"/>
      <c r="O21" s="2"/>
    </row>
    <row r="22" spans="1:17" ht="19.5" customHeight="1" x14ac:dyDescent="0.15">
      <c r="A22" s="104" t="s">
        <v>3</v>
      </c>
      <c r="B22" s="105"/>
      <c r="C22" s="105"/>
      <c r="D22" s="105"/>
      <c r="E22" s="13" t="s">
        <v>0</v>
      </c>
      <c r="F22" s="24">
        <v>5509</v>
      </c>
      <c r="G22" s="24">
        <v>5622</v>
      </c>
      <c r="H22" s="61">
        <v>5279</v>
      </c>
      <c r="I22" s="53">
        <v>5557</v>
      </c>
      <c r="J22" s="30"/>
      <c r="K22" s="30"/>
      <c r="L22" s="30"/>
      <c r="M22" s="30"/>
      <c r="N22" s="30"/>
      <c r="O22" s="2"/>
    </row>
    <row r="23" spans="1:17" ht="19.5" customHeight="1" x14ac:dyDescent="0.15">
      <c r="A23" s="106"/>
      <c r="B23" s="107"/>
      <c r="C23" s="107"/>
      <c r="D23" s="107"/>
      <c r="E23" s="10" t="s">
        <v>1</v>
      </c>
      <c r="F23" s="16">
        <v>4450</v>
      </c>
      <c r="G23" s="16">
        <v>4471</v>
      </c>
      <c r="H23" s="58">
        <v>4212</v>
      </c>
      <c r="I23" s="50">
        <v>4436</v>
      </c>
      <c r="J23" s="30"/>
      <c r="K23" s="30"/>
      <c r="L23" s="30"/>
      <c r="M23" s="30"/>
      <c r="N23" s="30"/>
      <c r="O23" s="2"/>
    </row>
    <row r="24" spans="1:17" ht="19.5" customHeight="1" x14ac:dyDescent="0.15">
      <c r="A24" s="74" t="s">
        <v>4</v>
      </c>
      <c r="B24" s="75"/>
      <c r="C24" s="75"/>
      <c r="D24" s="75"/>
      <c r="E24" s="11" t="s">
        <v>0</v>
      </c>
      <c r="F24" s="17">
        <v>340</v>
      </c>
      <c r="G24" s="17">
        <v>340</v>
      </c>
      <c r="H24" s="59">
        <v>280</v>
      </c>
      <c r="I24" s="51">
        <v>230</v>
      </c>
      <c r="J24" s="30"/>
      <c r="K24" s="30"/>
      <c r="L24" s="30"/>
      <c r="M24" s="30"/>
      <c r="N24" s="30"/>
      <c r="O24" s="2"/>
    </row>
    <row r="25" spans="1:17" ht="19.5" customHeight="1" x14ac:dyDescent="0.15">
      <c r="A25" s="76"/>
      <c r="B25" s="77"/>
      <c r="C25" s="77"/>
      <c r="D25" s="77"/>
      <c r="E25" s="12" t="s">
        <v>1</v>
      </c>
      <c r="F25" s="18">
        <v>206</v>
      </c>
      <c r="G25" s="18">
        <v>134</v>
      </c>
      <c r="H25" s="60">
        <v>142</v>
      </c>
      <c r="I25" s="52">
        <v>90</v>
      </c>
      <c r="J25" s="30"/>
      <c r="K25" s="30"/>
      <c r="L25" s="30"/>
      <c r="M25" s="30"/>
      <c r="N25" s="30"/>
      <c r="O25" s="2"/>
    </row>
    <row r="26" spans="1:17" ht="18.75" customHeight="1" x14ac:dyDescent="0.15">
      <c r="A26" s="34"/>
      <c r="B26" s="34"/>
      <c r="C26" s="34"/>
      <c r="D26" s="34"/>
      <c r="E26" s="35"/>
      <c r="F26" s="36"/>
      <c r="G26" s="1"/>
      <c r="H26" s="30"/>
      <c r="I26" s="30"/>
      <c r="J26" s="30"/>
      <c r="K26" s="30"/>
      <c r="L26" s="30"/>
      <c r="M26" s="30"/>
      <c r="N26" s="30"/>
      <c r="O26" s="2"/>
    </row>
    <row r="27" spans="1:17" ht="6.75" customHeight="1" x14ac:dyDescent="0.15">
      <c r="A27" s="6"/>
      <c r="B27" s="6"/>
      <c r="C27" s="6"/>
      <c r="D27" s="6"/>
      <c r="E27" s="6"/>
      <c r="F27" s="19"/>
      <c r="G27" s="19"/>
      <c r="H27" s="19"/>
      <c r="I27" s="19"/>
      <c r="J27" s="19"/>
      <c r="K27" s="19"/>
      <c r="L27" s="19"/>
      <c r="M27" s="19"/>
      <c r="N27" s="19"/>
      <c r="O27" s="6"/>
      <c r="P27" s="6"/>
      <c r="Q27" s="1"/>
    </row>
    <row r="28" spans="1:17" ht="19.5" customHeight="1" x14ac:dyDescent="0.15">
      <c r="A28" s="73" t="s">
        <v>28</v>
      </c>
      <c r="B28" s="73"/>
      <c r="C28" s="73"/>
      <c r="D28" s="73"/>
      <c r="E28" s="73"/>
      <c r="F28" s="73"/>
      <c r="G28" s="73"/>
      <c r="H28" s="42"/>
      <c r="I28" s="45" t="s">
        <v>29</v>
      </c>
      <c r="J28" s="41"/>
      <c r="K28" s="41"/>
      <c r="L28" s="31"/>
      <c r="M28" s="31"/>
      <c r="N28" s="31"/>
      <c r="P28" s="7"/>
      <c r="Q28" s="1"/>
    </row>
    <row r="29" spans="1:17" ht="19.5" customHeight="1" x14ac:dyDescent="0.15">
      <c r="A29" s="64"/>
      <c r="B29" s="65"/>
      <c r="C29" s="65"/>
      <c r="D29" s="65"/>
      <c r="E29" s="65"/>
      <c r="F29" s="28" t="s">
        <v>31</v>
      </c>
      <c r="G29" s="28" t="s">
        <v>24</v>
      </c>
      <c r="H29" s="28" t="s">
        <v>25</v>
      </c>
      <c r="I29" s="37" t="s">
        <v>32</v>
      </c>
      <c r="J29" s="30"/>
      <c r="K29" s="30"/>
      <c r="L29" s="30"/>
      <c r="M29" s="30"/>
      <c r="N29" s="30"/>
      <c r="O29" s="30"/>
    </row>
    <row r="30" spans="1:17" ht="19.5" customHeight="1" x14ac:dyDescent="0.15">
      <c r="A30" s="101" t="s">
        <v>11</v>
      </c>
      <c r="B30" s="87" t="s">
        <v>12</v>
      </c>
      <c r="C30" s="88"/>
      <c r="D30" s="83" t="s">
        <v>22</v>
      </c>
      <c r="E30" s="20" t="s">
        <v>13</v>
      </c>
      <c r="F30" s="27">
        <f t="shared" ref="F30:G30" si="3">SUM(F5/F4)*100</f>
        <v>51.781083663163642</v>
      </c>
      <c r="G30" s="27">
        <f t="shared" si="3"/>
        <v>50.24315687091844</v>
      </c>
      <c r="H30" s="27">
        <f t="shared" ref="H30" si="4">SUM(H5/H4)*100</f>
        <v>48.152653185342864</v>
      </c>
      <c r="I30" s="38">
        <f>SUM(I5/I4)*100</f>
        <v>47.799308998047167</v>
      </c>
      <c r="J30" s="30"/>
      <c r="K30" s="30"/>
      <c r="L30" s="30"/>
      <c r="M30" s="30"/>
      <c r="N30" s="30"/>
      <c r="O30" s="30"/>
    </row>
    <row r="31" spans="1:17" ht="19.5" customHeight="1" x14ac:dyDescent="0.15">
      <c r="A31" s="102"/>
      <c r="B31" s="89"/>
      <c r="C31" s="90"/>
      <c r="D31" s="97"/>
      <c r="E31" s="20" t="s">
        <v>14</v>
      </c>
      <c r="F31" s="27">
        <f t="shared" ref="F31:G31" si="5">SUM(F7/F6)*100</f>
        <v>63.413992635455017</v>
      </c>
      <c r="G31" s="27">
        <f t="shared" si="5"/>
        <v>59.523497840031411</v>
      </c>
      <c r="H31" s="27">
        <f t="shared" ref="H31:I31" si="6">SUM(H7/H6)*100</f>
        <v>62.369980250164581</v>
      </c>
      <c r="I31" s="38">
        <f t="shared" si="6"/>
        <v>59.924337957124841</v>
      </c>
      <c r="J31" s="30"/>
      <c r="K31" s="30"/>
      <c r="L31" s="30"/>
      <c r="M31" s="30"/>
      <c r="N31" s="30"/>
      <c r="O31" s="30"/>
    </row>
    <row r="32" spans="1:17" ht="19.5" customHeight="1" x14ac:dyDescent="0.15">
      <c r="A32" s="102"/>
      <c r="B32" s="91"/>
      <c r="C32" s="92"/>
      <c r="D32" s="4" t="s">
        <v>23</v>
      </c>
      <c r="E32" s="20" t="s">
        <v>21</v>
      </c>
      <c r="F32" s="27">
        <f t="shared" ref="F32:G32" si="7">SUM(F9/F8)*100</f>
        <v>28.429752066115704</v>
      </c>
      <c r="G32" s="27">
        <f t="shared" si="7"/>
        <v>26.804123711340207</v>
      </c>
      <c r="H32" s="27">
        <f t="shared" ref="H32:I32" si="8">SUM(H9/H8)*100</f>
        <v>22.1505376344086</v>
      </c>
      <c r="I32" s="38">
        <f t="shared" si="8"/>
        <v>25.411764705882351</v>
      </c>
      <c r="J32" s="30"/>
      <c r="K32" s="30"/>
      <c r="L32" s="30"/>
      <c r="M32" s="30"/>
      <c r="N32" s="30"/>
      <c r="O32" s="30"/>
    </row>
    <row r="33" spans="1:17" ht="19.5" customHeight="1" x14ac:dyDescent="0.15">
      <c r="A33" s="102"/>
      <c r="B33" s="87" t="s">
        <v>6</v>
      </c>
      <c r="C33" s="88"/>
      <c r="D33" s="83" t="s">
        <v>22</v>
      </c>
      <c r="E33" s="20" t="s">
        <v>13</v>
      </c>
      <c r="F33" s="27">
        <f t="shared" ref="F33:G33" si="9">SUM(F11/F10)*100</f>
        <v>29.223093371347115</v>
      </c>
      <c r="G33" s="27">
        <f t="shared" si="9"/>
        <v>32.648569332355102</v>
      </c>
      <c r="H33" s="27">
        <f t="shared" ref="H33:I33" si="10">SUM(H11/H10)*100</f>
        <v>31.295253419147222</v>
      </c>
      <c r="I33" s="38">
        <f t="shared" si="10"/>
        <v>29.093931837073981</v>
      </c>
      <c r="J33" s="30"/>
      <c r="K33" s="30"/>
      <c r="L33" s="30"/>
      <c r="M33" s="30"/>
      <c r="N33" s="30"/>
      <c r="O33" s="30"/>
    </row>
    <row r="34" spans="1:17" ht="19.5" customHeight="1" x14ac:dyDescent="0.15">
      <c r="A34" s="102"/>
      <c r="B34" s="89"/>
      <c r="C34" s="90"/>
      <c r="D34" s="97"/>
      <c r="E34" s="20" t="s">
        <v>16</v>
      </c>
      <c r="F34" s="27">
        <f t="shared" ref="F34:G34" si="11">SUM(F13/F12)*100</f>
        <v>72.087378640776706</v>
      </c>
      <c r="G34" s="27">
        <f t="shared" si="11"/>
        <v>72.274881516587669</v>
      </c>
      <c r="H34" s="27">
        <f t="shared" ref="H34:I34" si="12">SUM(H13/H12)*100</f>
        <v>74.777975133214923</v>
      </c>
      <c r="I34" s="38">
        <f t="shared" si="12"/>
        <v>70.064724919093848</v>
      </c>
      <c r="J34" s="30"/>
      <c r="K34" s="30"/>
      <c r="L34" s="30"/>
      <c r="M34" s="30"/>
      <c r="N34" s="30"/>
      <c r="O34" s="30"/>
    </row>
    <row r="35" spans="1:17" ht="19.5" customHeight="1" x14ac:dyDescent="0.15">
      <c r="A35" s="102"/>
      <c r="B35" s="91"/>
      <c r="C35" s="92"/>
      <c r="D35" s="5" t="s">
        <v>23</v>
      </c>
      <c r="E35" s="20" t="s">
        <v>21</v>
      </c>
      <c r="F35" s="27">
        <f t="shared" ref="F35:G35" si="13">SUM(F15/F14)*100</f>
        <v>17.647058823529413</v>
      </c>
      <c r="G35" s="27">
        <f t="shared" si="13"/>
        <v>13.305898491083676</v>
      </c>
      <c r="H35" s="27">
        <f t="shared" ref="H35:I35" si="14">SUM(H15/H14)*100</f>
        <v>13.854595336076816</v>
      </c>
      <c r="I35" s="38">
        <f t="shared" si="14"/>
        <v>16.053019145802651</v>
      </c>
      <c r="J35" s="30"/>
      <c r="K35" s="30"/>
      <c r="L35" s="30"/>
      <c r="M35" s="30"/>
      <c r="N35" s="30"/>
      <c r="O35" s="30"/>
    </row>
    <row r="36" spans="1:17" ht="19.5" customHeight="1" x14ac:dyDescent="0.15">
      <c r="A36" s="102"/>
      <c r="B36" s="93" t="s">
        <v>5</v>
      </c>
      <c r="C36" s="94"/>
      <c r="D36" s="23" t="s">
        <v>22</v>
      </c>
      <c r="E36" s="20" t="s">
        <v>13</v>
      </c>
      <c r="F36" s="27">
        <f t="shared" ref="F36:G36" si="15">SUM(F17/F16)*100</f>
        <v>26.666666666666668</v>
      </c>
      <c r="G36" s="27">
        <f t="shared" si="15"/>
        <v>14.444444444444443</v>
      </c>
      <c r="H36" s="27">
        <f t="shared" ref="H36:I36" si="16">SUM(H17/H16)*100</f>
        <v>17.5</v>
      </c>
      <c r="I36" s="38">
        <f t="shared" si="16"/>
        <v>37.826086956521735</v>
      </c>
      <c r="J36" s="30"/>
      <c r="K36" s="30"/>
      <c r="L36" s="30"/>
      <c r="M36" s="30"/>
      <c r="N36" s="30"/>
      <c r="O36" s="30"/>
    </row>
    <row r="37" spans="1:17" ht="19.5" customHeight="1" x14ac:dyDescent="0.15">
      <c r="A37" s="103"/>
      <c r="B37" s="95"/>
      <c r="C37" s="96"/>
      <c r="D37" s="22" t="s">
        <v>23</v>
      </c>
      <c r="E37" s="20" t="s">
        <v>21</v>
      </c>
      <c r="F37" s="29">
        <f t="shared" ref="F37:G37" si="17">SUM(F19/F18)*100</f>
        <v>15</v>
      </c>
      <c r="G37" s="29">
        <f t="shared" si="17"/>
        <v>10.714285714285714</v>
      </c>
      <c r="H37" s="29">
        <f t="shared" ref="H37:I37" si="18">SUM(H19/H18)*100</f>
        <v>5.6000000000000005</v>
      </c>
      <c r="I37" s="39">
        <f t="shared" si="18"/>
        <v>11.5</v>
      </c>
      <c r="J37" s="30"/>
      <c r="K37" s="30"/>
      <c r="L37" s="30"/>
      <c r="M37" s="30"/>
      <c r="N37" s="30"/>
      <c r="O37" s="30"/>
    </row>
    <row r="38" spans="1:17" ht="19.5" customHeight="1" x14ac:dyDescent="0.15">
      <c r="A38" s="99" t="s">
        <v>7</v>
      </c>
      <c r="B38" s="100"/>
      <c r="C38" s="100"/>
      <c r="D38" s="100"/>
      <c r="E38" s="100"/>
      <c r="F38" s="25">
        <f>SUM(F21/F20)*100</f>
        <v>52.980946527350945</v>
      </c>
      <c r="G38" s="25">
        <f>SUM(G21/G20)*100</f>
        <v>51.063497841801443</v>
      </c>
      <c r="H38" s="25">
        <f>SUM(H21/H20)*100</f>
        <v>51.624965631014575</v>
      </c>
      <c r="I38" s="40">
        <f>SUM(I21/I20)*100</f>
        <v>51.061422413793103</v>
      </c>
      <c r="J38" s="30"/>
      <c r="K38" s="30"/>
      <c r="L38" s="30"/>
      <c r="M38" s="30"/>
      <c r="N38" s="30"/>
      <c r="O38" s="30"/>
    </row>
    <row r="39" spans="1:17" ht="19.5" customHeight="1" x14ac:dyDescent="0.15">
      <c r="A39" s="99" t="s">
        <v>8</v>
      </c>
      <c r="B39" s="100"/>
      <c r="C39" s="100"/>
      <c r="D39" s="100"/>
      <c r="E39" s="100"/>
      <c r="F39" s="25">
        <f t="shared" ref="F39:G39" si="19">SUM(F23/F22)*100</f>
        <v>80.77691051007443</v>
      </c>
      <c r="G39" s="25">
        <f t="shared" si="19"/>
        <v>79.526858769121304</v>
      </c>
      <c r="H39" s="25">
        <f t="shared" ref="H39:I39" si="20">SUM(H23/H22)*100</f>
        <v>79.787838605796551</v>
      </c>
      <c r="I39" s="40">
        <f t="shared" si="20"/>
        <v>79.82724491632176</v>
      </c>
      <c r="J39" s="30"/>
      <c r="K39" s="30"/>
      <c r="L39" s="30"/>
      <c r="M39" s="30"/>
      <c r="N39" s="30"/>
      <c r="O39" s="30"/>
    </row>
    <row r="40" spans="1:17" ht="19.5" customHeight="1" x14ac:dyDescent="0.15">
      <c r="A40" s="85" t="s">
        <v>9</v>
      </c>
      <c r="B40" s="86"/>
      <c r="C40" s="86"/>
      <c r="D40" s="86"/>
      <c r="E40" s="86"/>
      <c r="F40" s="25">
        <f t="shared" ref="F40:G40" si="21">SUM(F25/F24)*100</f>
        <v>60.588235294117645</v>
      </c>
      <c r="G40" s="25">
        <f t="shared" si="21"/>
        <v>39.411764705882355</v>
      </c>
      <c r="H40" s="25">
        <f t="shared" ref="H40:I40" si="22">SUM(H25/H24)*100</f>
        <v>50.714285714285708</v>
      </c>
      <c r="I40" s="40">
        <f t="shared" si="22"/>
        <v>39.130434782608695</v>
      </c>
      <c r="J40" s="30"/>
      <c r="K40" s="30"/>
      <c r="L40" s="30"/>
      <c r="M40" s="30"/>
      <c r="N40" s="30"/>
      <c r="O40" s="30"/>
    </row>
    <row r="41" spans="1:17" ht="16.5" customHeight="1" x14ac:dyDescent="0.15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32"/>
      <c r="L41" s="32"/>
      <c r="M41" s="32"/>
      <c r="N41" s="32"/>
      <c r="O41" s="32"/>
      <c r="P41" s="3"/>
      <c r="Q41" s="3"/>
    </row>
    <row r="42" spans="1:17" ht="16.5" customHeight="1" x14ac:dyDescent="0.15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32"/>
      <c r="L42" s="32"/>
      <c r="M42" s="32"/>
      <c r="N42" s="32"/>
      <c r="O42" s="32"/>
    </row>
    <row r="43" spans="1:17" ht="18" customHeight="1" x14ac:dyDescent="0.15">
      <c r="F43" s="84" t="s">
        <v>10</v>
      </c>
      <c r="G43" s="84"/>
      <c r="H43" s="84"/>
      <c r="I43" s="84"/>
      <c r="J43" s="84"/>
      <c r="K43" s="3"/>
      <c r="L43" s="3"/>
      <c r="M43" s="3"/>
      <c r="N43" s="3"/>
      <c r="O43" s="3"/>
    </row>
  </sheetData>
  <mergeCells count="36">
    <mergeCell ref="F43:J43"/>
    <mergeCell ref="A40:E40"/>
    <mergeCell ref="B33:C35"/>
    <mergeCell ref="B36:C37"/>
    <mergeCell ref="C14:C15"/>
    <mergeCell ref="C16:C17"/>
    <mergeCell ref="A20:D21"/>
    <mergeCell ref="D14:D15"/>
    <mergeCell ref="D16:D17"/>
    <mergeCell ref="A38:E38"/>
    <mergeCell ref="A39:E39"/>
    <mergeCell ref="D30:D31"/>
    <mergeCell ref="B30:C32"/>
    <mergeCell ref="A30:A37"/>
    <mergeCell ref="D33:D34"/>
    <mergeCell ref="A22:D23"/>
    <mergeCell ref="D12:D13"/>
    <mergeCell ref="D8:D9"/>
    <mergeCell ref="C8:C9"/>
    <mergeCell ref="C10:C13"/>
    <mergeCell ref="A41:J42"/>
    <mergeCell ref="A28:G28"/>
    <mergeCell ref="A29:E29"/>
    <mergeCell ref="A24:D25"/>
    <mergeCell ref="D18:D19"/>
    <mergeCell ref="C18:C19"/>
    <mergeCell ref="A4:A19"/>
    <mergeCell ref="B4:B9"/>
    <mergeCell ref="B10:B15"/>
    <mergeCell ref="B16:B19"/>
    <mergeCell ref="C4:C7"/>
    <mergeCell ref="A1:I1"/>
    <mergeCell ref="A3:E3"/>
    <mergeCell ref="D4:D5"/>
    <mergeCell ref="D6:D7"/>
    <mergeCell ref="D10:D11"/>
  </mergeCells>
  <phoneticPr fontId="3"/>
  <pageMargins left="1.1811023622047245" right="0.70866141732283472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2020-09-01T02:25:19Z</cp:lastPrinted>
  <dcterms:created xsi:type="dcterms:W3CDTF">2016-11-04T05:28:13Z</dcterms:created>
  <dcterms:modified xsi:type="dcterms:W3CDTF">2020-10-02T02:41:09Z</dcterms:modified>
</cp:coreProperties>
</file>