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F92E859E-9F37-4340-A41B-7AF486405B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68" sheetId="4" r:id="rId1"/>
  </sheets>
  <definedNames>
    <definedName name="_xlnm.Print_Area" localSheetId="0">'P68'!$A$1:$AL$40</definedName>
    <definedName name="_xlnm.Print_Titles" localSheetId="0">'P68'!$3:$5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8" i="4" l="1"/>
  <c r="AM36" i="4"/>
  <c r="AM37" i="4"/>
  <c r="AM35" i="4" l="1"/>
  <c r="AM34" i="4"/>
  <c r="K36" i="4" l="1"/>
  <c r="AM33" i="4" l="1"/>
  <c r="AM32" i="4" l="1"/>
  <c r="AM26" i="4" l="1"/>
  <c r="AM25" i="4"/>
  <c r="AM27" i="4"/>
  <c r="AM28" i="4"/>
  <c r="AM29" i="4"/>
  <c r="AM30" i="4"/>
  <c r="AM31" i="4"/>
  <c r="U26" i="4"/>
  <c r="AD13" i="4" l="1"/>
  <c r="AM13" i="4" s="1"/>
  <c r="AD14" i="4"/>
  <c r="AM14" i="4" s="1"/>
  <c r="AD15" i="4"/>
  <c r="AM15" i="4" s="1"/>
  <c r="AD16" i="4"/>
  <c r="AM16" i="4" s="1"/>
  <c r="AD17" i="4"/>
  <c r="AM17" i="4" s="1"/>
  <c r="AD18" i="4"/>
  <c r="AM18" i="4" s="1"/>
  <c r="AD19" i="4"/>
  <c r="AM19" i="4" s="1"/>
  <c r="AD20" i="4"/>
  <c r="AM20" i="4" s="1"/>
  <c r="AD21" i="4"/>
  <c r="AM21" i="4" s="1"/>
  <c r="AD22" i="4"/>
  <c r="AM22" i="4" s="1"/>
  <c r="AD23" i="4"/>
  <c r="AM23" i="4" s="1"/>
  <c r="AD24" i="4"/>
  <c r="AM24" i="4" s="1"/>
  <c r="AD12" i="4"/>
  <c r="AM12" i="4" s="1"/>
  <c r="K34" i="4"/>
  <c r="K35" i="4"/>
  <c r="K37" i="4"/>
  <c r="K38" i="4"/>
  <c r="AD6" i="4"/>
  <c r="AM6" i="4" s="1"/>
  <c r="AD7" i="4"/>
  <c r="AM7" i="4" s="1"/>
  <c r="AD8" i="4"/>
  <c r="AM8" i="4" s="1"/>
  <c r="AD9" i="4"/>
  <c r="AM9" i="4" s="1"/>
  <c r="AD10" i="4"/>
  <c r="AM10" i="4" s="1"/>
  <c r="AD11" i="4"/>
  <c r="AM11" i="4" s="1"/>
  <c r="K33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17" i="4"/>
  <c r="U20" i="4"/>
  <c r="U21" i="4" s="1"/>
  <c r="U22" i="4" s="1"/>
  <c r="U23" i="4" s="1"/>
  <c r="U24" i="4" s="1"/>
</calcChain>
</file>

<file path=xl/sharedStrings.xml><?xml version="1.0" encoding="utf-8"?>
<sst xmlns="http://schemas.openxmlformats.org/spreadsheetml/2006/main" count="290" uniqueCount="34">
  <si>
    <t>学校群別</t>
  </si>
  <si>
    <t>設置者別</t>
  </si>
  <si>
    <t>年度</t>
  </si>
  <si>
    <t>その他</t>
  </si>
  <si>
    <t>別科</t>
  </si>
  <si>
    <t>公立</t>
  </si>
  <si>
    <t>個人立</t>
  </si>
  <si>
    <t>指定数</t>
    <rPh sb="0" eb="2">
      <t>シテイ</t>
    </rPh>
    <rPh sb="2" eb="3">
      <t>スウ</t>
    </rPh>
    <phoneticPr fontId="1"/>
  </si>
  <si>
    <t>廃止数</t>
    <rPh sb="0" eb="2">
      <t>ハイシ</t>
    </rPh>
    <rPh sb="2" eb="3">
      <t>スウ</t>
    </rPh>
    <phoneticPr fontId="1"/>
  </si>
  <si>
    <t>…</t>
    <phoneticPr fontId="1"/>
  </si>
  <si>
    <t>専門</t>
    <rPh sb="0" eb="2">
      <t>センモン</t>
    </rPh>
    <phoneticPr fontId="1"/>
  </si>
  <si>
    <t>高等</t>
    <rPh sb="0" eb="2">
      <t>コウトウ</t>
    </rPh>
    <phoneticPr fontId="1"/>
  </si>
  <si>
    <t>一般</t>
    <rPh sb="0" eb="2">
      <t>イッパン</t>
    </rPh>
    <phoneticPr fontId="1"/>
  </si>
  <si>
    <t>専修学校</t>
    <rPh sb="0" eb="2">
      <t>センシュウ</t>
    </rPh>
    <rPh sb="2" eb="4">
      <t>ガッコウ</t>
    </rPh>
    <phoneticPr fontId="1"/>
  </si>
  <si>
    <t>本科</t>
    <rPh sb="0" eb="1">
      <t>ホン</t>
    </rPh>
    <rPh sb="1" eb="2">
      <t>カ</t>
    </rPh>
    <phoneticPr fontId="1"/>
  </si>
  <si>
    <t>専攻科</t>
    <rPh sb="0" eb="3">
      <t>センコウカ</t>
    </rPh>
    <phoneticPr fontId="1"/>
  </si>
  <si>
    <t>短期大学</t>
    <rPh sb="0" eb="2">
      <t>タンキ</t>
    </rPh>
    <rPh sb="2" eb="4">
      <t>ダイガク</t>
    </rPh>
    <phoneticPr fontId="1"/>
  </si>
  <si>
    <t>計</t>
    <rPh sb="0" eb="1">
      <t>ケイ</t>
    </rPh>
    <phoneticPr fontId="1"/>
  </si>
  <si>
    <t>*</t>
    <phoneticPr fontId="1"/>
  </si>
  <si>
    <t>学　校
法人立</t>
    <rPh sb="4" eb="6">
      <t>ホウジン</t>
    </rPh>
    <rPh sb="6" eb="7">
      <t>リツ</t>
    </rPh>
    <phoneticPr fontId="1"/>
  </si>
  <si>
    <t xml:space="preserve">設置者別)設置状況  </t>
  </si>
  <si>
    <t>第１－３表　年度別養成施設(学校群別・</t>
    <rPh sb="0" eb="1">
      <t>ダイ</t>
    </rPh>
    <rPh sb="4" eb="5">
      <t>ヒョウ</t>
    </rPh>
    <rPh sb="6" eb="9">
      <t>ネンドベツ</t>
    </rPh>
    <rPh sb="9" eb="13">
      <t>ヨウセイシセツ</t>
    </rPh>
    <phoneticPr fontId="1"/>
  </si>
  <si>
    <t>総計
(累計)</t>
    <rPh sb="4" eb="6">
      <t>ルイケイ</t>
    </rPh>
    <phoneticPr fontId="1"/>
  </si>
  <si>
    <t>その他
法人立</t>
    <rPh sb="4" eb="6">
      <t>ホウジン</t>
    </rPh>
    <rPh sb="6" eb="7">
      <t>リツ</t>
    </rPh>
    <phoneticPr fontId="1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</si>
  <si>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1"/>
  </si>
  <si>
    <t>総数
(累計)</t>
    <rPh sb="1" eb="2">
      <t>スウ</t>
    </rPh>
    <rPh sb="4" eb="6">
      <t>ルイケイ</t>
    </rPh>
    <phoneticPr fontId="1"/>
  </si>
  <si>
    <t>注) 2 課程別のカウント方法は昼夜個別にせず、同課程で１つにまとめてカウントしている。</t>
    <rPh sb="0" eb="1">
      <t>チュウ</t>
    </rPh>
    <rPh sb="5" eb="7">
      <t>カテイ</t>
    </rPh>
    <rPh sb="7" eb="8">
      <t>ベツ</t>
    </rPh>
    <rPh sb="13" eb="15">
      <t>ホウホウ</t>
    </rPh>
    <rPh sb="16" eb="18">
      <t>チュウヤ</t>
    </rPh>
    <rPh sb="18" eb="20">
      <t>コベツ</t>
    </rPh>
    <rPh sb="24" eb="25">
      <t>ドウ</t>
    </rPh>
    <rPh sb="25" eb="27">
      <t>カテイ</t>
    </rPh>
    <phoneticPr fontId="1"/>
  </si>
  <si>
    <t>各種学校</t>
    <rPh sb="0" eb="2">
      <t>カクシュ</t>
    </rPh>
    <rPh sb="2" eb="4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</si>
  <si>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</si>
  <si>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昭和
34</t>
    <rPh sb="0" eb="2">
      <t>ショウワ</t>
    </rPh>
    <phoneticPr fontId="1"/>
  </si>
  <si>
    <t>注) 1 昭和51年度～平成元年度までの専修学校は、課程別(専門、高等、一般)の集計資料がないため、「*」
　　　で示している。</t>
    <rPh sb="0" eb="1">
      <t>チュウ</t>
    </rPh>
    <rPh sb="5" eb="7">
      <t>ショウワ</t>
    </rPh>
    <rPh sb="9" eb="11">
      <t>ネンド</t>
    </rPh>
    <rPh sb="12" eb="14">
      <t>ヘイセイ</t>
    </rPh>
    <rPh sb="14" eb="17">
      <t>ガンネンド</t>
    </rPh>
    <rPh sb="20" eb="22">
      <t>センシュウ</t>
    </rPh>
    <rPh sb="22" eb="24">
      <t>ガッコウ</t>
    </rPh>
    <rPh sb="26" eb="28">
      <t>カテイ</t>
    </rPh>
    <rPh sb="28" eb="29">
      <t>ベツ</t>
    </rPh>
    <rPh sb="30" eb="32">
      <t>センモン</t>
    </rPh>
    <rPh sb="33" eb="35">
      <t>コウトウ</t>
    </rPh>
    <rPh sb="36" eb="38">
      <t>イッパン</t>
    </rPh>
    <rPh sb="40" eb="42">
      <t>シュウケイ</t>
    </rPh>
    <rPh sb="42" eb="44">
      <t>シリョウ</t>
    </rPh>
    <phoneticPr fontId="1"/>
  </si>
  <si>
    <t>平成
元</t>
    <rPh sb="0" eb="2">
      <t>ヘイセイ</t>
    </rPh>
    <phoneticPr fontId="1"/>
  </si>
  <si>
    <t>令和
2</t>
    <rPh sb="0" eb="1">
      <t>レイ</t>
    </rPh>
    <rPh sb="1" eb="2">
      <t>ワ</t>
    </rPh>
    <phoneticPr fontId="1"/>
  </si>
  <si>
    <t>昭和34年度～令和６年度</t>
    <rPh sb="7" eb="8">
      <t>レイ</t>
    </rPh>
    <rPh sb="8" eb="9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</si>
</sst>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176" fontId="0" fillId="0" borderId="0" xfId="0" applyNumberFormat="1"/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76" fontId="0" fillId="0" borderId="21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/>
    </xf>
    <xf numFmtId="0" fontId="0" fillId="0" borderId="0" xfId="0" applyAlignment="1">
      <alignment horizontal="right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0"/>
  <sheetViews>
    <sheetView tabSelected="1" view="pageBreakPreview" topLeftCell="D1" zoomScaleNormal="100" zoomScaleSheetLayoutView="100" workbookViewId="0">
      <pane ySplit="5" topLeftCell="A17" activePane="bottomLeft" state="frozen"/>
      <selection pane="bottomLeft" activeCell="AL40" sqref="AL40"/>
    </sheetView>
  </sheetViews>
  <sheetFormatPr defaultColWidth="5.6640625" defaultRowHeight="18.75" customHeight="1" x14ac:dyDescent="0.2"/>
  <cols>
    <col min="1" max="1" width="5.109375" style="1" customWidth="1"/>
    <col min="2" max="2" width="6.77734375" customWidth="1"/>
    <col min="3" max="19" width="5.6640625" customWidth="1"/>
    <col min="20" max="20" width="5.109375" customWidth="1"/>
    <col min="21" max="21" width="6.77734375" customWidth="1"/>
  </cols>
  <sheetData>
    <row r="1" spans="1:39" ht="27.75" customHeight="1" x14ac:dyDescent="0.2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 t="s">
        <v>20</v>
      </c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39" ht="18.75" customHeight="1" x14ac:dyDescent="0.2">
      <c r="O2" s="45"/>
      <c r="P2" s="45"/>
      <c r="Q2" s="45"/>
      <c r="R2" s="45"/>
      <c r="S2" s="45"/>
      <c r="AH2" s="37" t="s">
        <v>33</v>
      </c>
      <c r="AI2" s="37"/>
      <c r="AJ2" s="37"/>
      <c r="AK2" s="37"/>
      <c r="AL2" s="37"/>
    </row>
    <row r="3" spans="1:39" ht="18.75" customHeight="1" x14ac:dyDescent="0.2">
      <c r="A3" s="31" t="s">
        <v>2</v>
      </c>
      <c r="B3" s="33" t="s">
        <v>25</v>
      </c>
      <c r="C3" s="36" t="s">
        <v>7</v>
      </c>
      <c r="D3" s="36" t="s">
        <v>8</v>
      </c>
      <c r="E3" s="25" t="s">
        <v>0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 t="s">
        <v>1</v>
      </c>
      <c r="Q3" s="25"/>
      <c r="R3" s="25"/>
      <c r="S3" s="30"/>
      <c r="T3" s="46" t="s">
        <v>2</v>
      </c>
      <c r="U3" s="48" t="s">
        <v>22</v>
      </c>
      <c r="V3" s="36" t="s">
        <v>7</v>
      </c>
      <c r="W3" s="36" t="s">
        <v>8</v>
      </c>
      <c r="X3" s="25" t="s">
        <v>0</v>
      </c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 t="s">
        <v>1</v>
      </c>
      <c r="AJ3" s="25"/>
      <c r="AK3" s="25"/>
      <c r="AL3" s="26"/>
    </row>
    <row r="4" spans="1:39" ht="18.75" customHeight="1" x14ac:dyDescent="0.2">
      <c r="A4" s="32"/>
      <c r="B4" s="34"/>
      <c r="C4" s="29"/>
      <c r="D4" s="29"/>
      <c r="E4" s="24" t="s">
        <v>13</v>
      </c>
      <c r="F4" s="24"/>
      <c r="G4" s="24"/>
      <c r="H4" s="24"/>
      <c r="I4" s="38" t="s">
        <v>27</v>
      </c>
      <c r="J4" s="38" t="s">
        <v>28</v>
      </c>
      <c r="K4" s="24" t="s">
        <v>16</v>
      </c>
      <c r="L4" s="24"/>
      <c r="M4" s="24"/>
      <c r="N4" s="24"/>
      <c r="O4" s="29" t="s">
        <v>3</v>
      </c>
      <c r="P4" s="27" t="s">
        <v>5</v>
      </c>
      <c r="Q4" s="39" t="s">
        <v>19</v>
      </c>
      <c r="R4" s="39" t="s">
        <v>23</v>
      </c>
      <c r="S4" s="28" t="s">
        <v>6</v>
      </c>
      <c r="T4" s="47"/>
      <c r="U4" s="49"/>
      <c r="V4" s="29"/>
      <c r="W4" s="29"/>
      <c r="X4" s="24" t="s">
        <v>13</v>
      </c>
      <c r="Y4" s="24"/>
      <c r="Z4" s="24"/>
      <c r="AA4" s="24"/>
      <c r="AB4" s="38" t="s">
        <v>27</v>
      </c>
      <c r="AC4" s="38" t="s">
        <v>28</v>
      </c>
      <c r="AD4" s="24" t="s">
        <v>16</v>
      </c>
      <c r="AE4" s="24"/>
      <c r="AF4" s="24"/>
      <c r="AG4" s="24"/>
      <c r="AH4" s="29" t="s">
        <v>3</v>
      </c>
      <c r="AI4" s="27" t="s">
        <v>5</v>
      </c>
      <c r="AJ4" s="39" t="s">
        <v>19</v>
      </c>
      <c r="AK4" s="39" t="s">
        <v>23</v>
      </c>
      <c r="AL4" s="44" t="s">
        <v>6</v>
      </c>
    </row>
    <row r="5" spans="1:39" ht="18.75" customHeight="1" x14ac:dyDescent="0.2">
      <c r="A5" s="32"/>
      <c r="B5" s="35"/>
      <c r="C5" s="29"/>
      <c r="D5" s="29"/>
      <c r="E5" s="2" t="s">
        <v>17</v>
      </c>
      <c r="F5" s="2" t="s">
        <v>10</v>
      </c>
      <c r="G5" s="2" t="s">
        <v>11</v>
      </c>
      <c r="H5" s="2" t="s">
        <v>12</v>
      </c>
      <c r="I5" s="35"/>
      <c r="J5" s="35"/>
      <c r="K5" s="2" t="s">
        <v>17</v>
      </c>
      <c r="L5" s="2" t="s">
        <v>14</v>
      </c>
      <c r="M5" s="2" t="s">
        <v>15</v>
      </c>
      <c r="N5" s="2" t="s">
        <v>4</v>
      </c>
      <c r="O5" s="29"/>
      <c r="P5" s="27"/>
      <c r="Q5" s="40"/>
      <c r="R5" s="40"/>
      <c r="S5" s="28"/>
      <c r="T5" s="47"/>
      <c r="U5" s="49"/>
      <c r="V5" s="29"/>
      <c r="W5" s="29"/>
      <c r="X5" s="2" t="s">
        <v>17</v>
      </c>
      <c r="Y5" s="2" t="s">
        <v>10</v>
      </c>
      <c r="Z5" s="2" t="s">
        <v>11</v>
      </c>
      <c r="AA5" s="2" t="s">
        <v>12</v>
      </c>
      <c r="AB5" s="35"/>
      <c r="AC5" s="35"/>
      <c r="AD5" s="2" t="s">
        <v>17</v>
      </c>
      <c r="AE5" s="2" t="s">
        <v>14</v>
      </c>
      <c r="AF5" s="2" t="s">
        <v>15</v>
      </c>
      <c r="AG5" s="2" t="s">
        <v>4</v>
      </c>
      <c r="AH5" s="29"/>
      <c r="AI5" s="27"/>
      <c r="AJ5" s="40"/>
      <c r="AK5" s="40"/>
      <c r="AL5" s="44"/>
    </row>
    <row r="6" spans="1:39" ht="25.5" customHeight="1" x14ac:dyDescent="0.2">
      <c r="A6" s="11" t="s">
        <v>29</v>
      </c>
      <c r="B6" s="3">
        <v>17</v>
      </c>
      <c r="C6" s="3">
        <v>17</v>
      </c>
      <c r="D6" s="3">
        <v>0</v>
      </c>
      <c r="E6" s="3" t="s">
        <v>9</v>
      </c>
      <c r="F6" s="3" t="s">
        <v>9</v>
      </c>
      <c r="G6" s="3" t="s">
        <v>9</v>
      </c>
      <c r="H6" s="3" t="s">
        <v>9</v>
      </c>
      <c r="I6" s="3">
        <v>17</v>
      </c>
      <c r="J6" s="3" t="s">
        <v>9</v>
      </c>
      <c r="K6" s="3" t="s">
        <v>9</v>
      </c>
      <c r="L6" s="3" t="s">
        <v>9</v>
      </c>
      <c r="M6" s="3" t="s">
        <v>9</v>
      </c>
      <c r="N6" s="3" t="s">
        <v>9</v>
      </c>
      <c r="O6" s="3" t="s">
        <v>9</v>
      </c>
      <c r="P6" s="3">
        <v>0</v>
      </c>
      <c r="Q6" s="3">
        <v>11</v>
      </c>
      <c r="R6" s="3">
        <v>0</v>
      </c>
      <c r="S6" s="19">
        <v>6</v>
      </c>
      <c r="T6" s="17">
        <v>4</v>
      </c>
      <c r="U6" s="3">
        <v>256</v>
      </c>
      <c r="V6" s="3">
        <v>4</v>
      </c>
      <c r="W6" s="3">
        <v>4</v>
      </c>
      <c r="X6" s="3">
        <v>152</v>
      </c>
      <c r="Y6" s="3">
        <v>118</v>
      </c>
      <c r="Z6" s="3">
        <v>114</v>
      </c>
      <c r="AA6" s="3">
        <v>26</v>
      </c>
      <c r="AB6" s="3">
        <v>8</v>
      </c>
      <c r="AC6" s="3">
        <v>91</v>
      </c>
      <c r="AD6" s="3">
        <f t="shared" ref="AD6:AD11" si="0">AG6</f>
        <v>4</v>
      </c>
      <c r="AE6" s="3" t="s">
        <v>9</v>
      </c>
      <c r="AF6" s="3" t="s">
        <v>9</v>
      </c>
      <c r="AG6" s="3">
        <v>4</v>
      </c>
      <c r="AH6" s="3">
        <v>1</v>
      </c>
      <c r="AI6" s="3">
        <v>28</v>
      </c>
      <c r="AJ6" s="3">
        <v>192</v>
      </c>
      <c r="AK6" s="3">
        <v>2</v>
      </c>
      <c r="AL6" s="6">
        <v>34</v>
      </c>
      <c r="AM6" s="12">
        <f t="shared" ref="AM6:AM8" si="1">SUM(X6,AB6,AC6,AD6,AH6)</f>
        <v>256</v>
      </c>
    </row>
    <row r="7" spans="1:39" ht="21" customHeight="1" x14ac:dyDescent="0.2">
      <c r="A7" s="7">
        <v>35</v>
      </c>
      <c r="B7" s="3">
        <v>23</v>
      </c>
      <c r="C7" s="3">
        <v>6</v>
      </c>
      <c r="D7" s="3">
        <v>0</v>
      </c>
      <c r="E7" s="3" t="s">
        <v>9</v>
      </c>
      <c r="F7" s="3" t="s">
        <v>9</v>
      </c>
      <c r="G7" s="3" t="s">
        <v>9</v>
      </c>
      <c r="H7" s="3" t="s">
        <v>9</v>
      </c>
      <c r="I7" s="3">
        <v>23</v>
      </c>
      <c r="J7" s="3" t="s">
        <v>9</v>
      </c>
      <c r="K7" s="3" t="s">
        <v>9</v>
      </c>
      <c r="L7" s="3" t="s">
        <v>9</v>
      </c>
      <c r="M7" s="3" t="s">
        <v>9</v>
      </c>
      <c r="N7" s="3" t="s">
        <v>9</v>
      </c>
      <c r="O7" s="3" t="s">
        <v>9</v>
      </c>
      <c r="P7" s="3">
        <v>0</v>
      </c>
      <c r="Q7" s="3">
        <v>16</v>
      </c>
      <c r="R7" s="3">
        <v>0</v>
      </c>
      <c r="S7" s="19">
        <v>7</v>
      </c>
      <c r="T7" s="17">
        <v>5</v>
      </c>
      <c r="U7" s="3">
        <v>257</v>
      </c>
      <c r="V7" s="3">
        <v>4</v>
      </c>
      <c r="W7" s="3">
        <v>3</v>
      </c>
      <c r="X7" s="3">
        <v>151</v>
      </c>
      <c r="Y7" s="3">
        <v>119</v>
      </c>
      <c r="Z7" s="3">
        <v>111</v>
      </c>
      <c r="AA7" s="3">
        <v>25</v>
      </c>
      <c r="AB7" s="3">
        <v>8</v>
      </c>
      <c r="AC7" s="3">
        <v>93</v>
      </c>
      <c r="AD7" s="3">
        <f t="shared" si="0"/>
        <v>4</v>
      </c>
      <c r="AE7" s="3" t="s">
        <v>9</v>
      </c>
      <c r="AF7" s="3" t="s">
        <v>9</v>
      </c>
      <c r="AG7" s="3">
        <v>4</v>
      </c>
      <c r="AH7" s="3">
        <v>1</v>
      </c>
      <c r="AI7" s="3">
        <v>30</v>
      </c>
      <c r="AJ7" s="3">
        <v>192</v>
      </c>
      <c r="AK7" s="3">
        <v>2</v>
      </c>
      <c r="AL7" s="6">
        <v>33</v>
      </c>
      <c r="AM7" s="12">
        <f t="shared" si="1"/>
        <v>257</v>
      </c>
    </row>
    <row r="8" spans="1:39" ht="21" customHeight="1" x14ac:dyDescent="0.2">
      <c r="A8" s="7">
        <v>36</v>
      </c>
      <c r="B8" s="3">
        <v>25</v>
      </c>
      <c r="C8" s="3">
        <v>2</v>
      </c>
      <c r="D8" s="3">
        <v>0</v>
      </c>
      <c r="E8" s="3" t="s">
        <v>9</v>
      </c>
      <c r="F8" s="3" t="s">
        <v>9</v>
      </c>
      <c r="G8" s="3" t="s">
        <v>9</v>
      </c>
      <c r="H8" s="3" t="s">
        <v>9</v>
      </c>
      <c r="I8" s="3">
        <v>25</v>
      </c>
      <c r="J8" s="3" t="s">
        <v>9</v>
      </c>
      <c r="K8" s="3" t="s">
        <v>9</v>
      </c>
      <c r="L8" s="3" t="s">
        <v>9</v>
      </c>
      <c r="M8" s="3" t="s">
        <v>9</v>
      </c>
      <c r="N8" s="3" t="s">
        <v>9</v>
      </c>
      <c r="O8" s="3" t="s">
        <v>9</v>
      </c>
      <c r="P8" s="3">
        <v>0</v>
      </c>
      <c r="Q8" s="3">
        <v>17</v>
      </c>
      <c r="R8" s="3">
        <v>0</v>
      </c>
      <c r="S8" s="19">
        <v>8</v>
      </c>
      <c r="T8" s="17">
        <v>6</v>
      </c>
      <c r="U8" s="3">
        <v>257</v>
      </c>
      <c r="V8" s="3">
        <v>5</v>
      </c>
      <c r="W8" s="3">
        <v>5</v>
      </c>
      <c r="X8" s="3">
        <v>149</v>
      </c>
      <c r="Y8" s="3">
        <v>116</v>
      </c>
      <c r="Z8" s="3">
        <v>111</v>
      </c>
      <c r="AA8" s="3">
        <v>23</v>
      </c>
      <c r="AB8" s="3">
        <v>8</v>
      </c>
      <c r="AC8" s="3">
        <v>95</v>
      </c>
      <c r="AD8" s="3">
        <f t="shared" si="0"/>
        <v>4</v>
      </c>
      <c r="AE8" s="3" t="s">
        <v>9</v>
      </c>
      <c r="AF8" s="3" t="s">
        <v>9</v>
      </c>
      <c r="AG8" s="3">
        <v>4</v>
      </c>
      <c r="AH8" s="3">
        <v>1</v>
      </c>
      <c r="AI8" s="3">
        <v>33</v>
      </c>
      <c r="AJ8" s="3">
        <v>191</v>
      </c>
      <c r="AK8" s="3">
        <v>2</v>
      </c>
      <c r="AL8" s="6">
        <v>31</v>
      </c>
      <c r="AM8" s="12">
        <f t="shared" si="1"/>
        <v>257</v>
      </c>
    </row>
    <row r="9" spans="1:39" ht="21" customHeight="1" x14ac:dyDescent="0.2">
      <c r="A9" s="7">
        <v>37</v>
      </c>
      <c r="B9" s="3">
        <v>29</v>
      </c>
      <c r="C9" s="3">
        <v>5</v>
      </c>
      <c r="D9" s="3">
        <v>1</v>
      </c>
      <c r="E9" s="3" t="s">
        <v>9</v>
      </c>
      <c r="F9" s="3" t="s">
        <v>9</v>
      </c>
      <c r="G9" s="3" t="s">
        <v>9</v>
      </c>
      <c r="H9" s="3" t="s">
        <v>9</v>
      </c>
      <c r="I9" s="3">
        <v>28</v>
      </c>
      <c r="J9" s="3">
        <v>1</v>
      </c>
      <c r="K9" s="3" t="s">
        <v>9</v>
      </c>
      <c r="L9" s="3" t="s">
        <v>9</v>
      </c>
      <c r="M9" s="3" t="s">
        <v>9</v>
      </c>
      <c r="N9" s="3" t="s">
        <v>9</v>
      </c>
      <c r="O9" s="3" t="s">
        <v>9</v>
      </c>
      <c r="P9" s="3">
        <v>1</v>
      </c>
      <c r="Q9" s="3">
        <v>16</v>
      </c>
      <c r="R9" s="3">
        <v>0</v>
      </c>
      <c r="S9" s="19">
        <v>12</v>
      </c>
      <c r="T9" s="17">
        <v>7</v>
      </c>
      <c r="U9" s="3">
        <v>253</v>
      </c>
      <c r="V9" s="3">
        <v>0</v>
      </c>
      <c r="W9" s="3">
        <v>4</v>
      </c>
      <c r="X9" s="3">
        <v>147</v>
      </c>
      <c r="Y9" s="3">
        <v>114</v>
      </c>
      <c r="Z9" s="3">
        <v>104</v>
      </c>
      <c r="AA9" s="3">
        <v>22</v>
      </c>
      <c r="AB9" s="3">
        <v>8</v>
      </c>
      <c r="AC9" s="3">
        <v>94</v>
      </c>
      <c r="AD9" s="3">
        <f t="shared" si="0"/>
        <v>3</v>
      </c>
      <c r="AE9" s="3" t="s">
        <v>9</v>
      </c>
      <c r="AF9" s="3" t="s">
        <v>9</v>
      </c>
      <c r="AG9" s="3">
        <v>3</v>
      </c>
      <c r="AH9" s="3">
        <v>1</v>
      </c>
      <c r="AI9" s="3">
        <v>33</v>
      </c>
      <c r="AJ9" s="3">
        <v>187</v>
      </c>
      <c r="AK9" s="3">
        <v>2</v>
      </c>
      <c r="AL9" s="6">
        <v>31</v>
      </c>
      <c r="AM9" s="12">
        <f t="shared" ref="AM9:AM34" si="2">SUM(X9,AB9,AC9,AD9,AH9)</f>
        <v>253</v>
      </c>
    </row>
    <row r="10" spans="1:39" ht="21" customHeight="1" x14ac:dyDescent="0.2">
      <c r="A10" s="7">
        <v>38</v>
      </c>
      <c r="B10" s="3">
        <v>35</v>
      </c>
      <c r="C10" s="3">
        <v>6</v>
      </c>
      <c r="D10" s="3">
        <v>0</v>
      </c>
      <c r="E10" s="3" t="s">
        <v>9</v>
      </c>
      <c r="F10" s="3" t="s">
        <v>9</v>
      </c>
      <c r="G10" s="3" t="s">
        <v>9</v>
      </c>
      <c r="H10" s="3" t="s">
        <v>9</v>
      </c>
      <c r="I10" s="3">
        <v>33</v>
      </c>
      <c r="J10" s="3">
        <v>2</v>
      </c>
      <c r="K10" s="3" t="s">
        <v>9</v>
      </c>
      <c r="L10" s="3" t="s">
        <v>9</v>
      </c>
      <c r="M10" s="3" t="s">
        <v>9</v>
      </c>
      <c r="N10" s="3" t="s">
        <v>9</v>
      </c>
      <c r="O10" s="3" t="s">
        <v>9</v>
      </c>
      <c r="P10" s="3">
        <v>1</v>
      </c>
      <c r="Q10" s="3">
        <v>19</v>
      </c>
      <c r="R10" s="3">
        <v>0</v>
      </c>
      <c r="S10" s="19">
        <v>15</v>
      </c>
      <c r="T10" s="17">
        <v>8</v>
      </c>
      <c r="U10" s="3">
        <v>251</v>
      </c>
      <c r="V10" s="3">
        <v>0</v>
      </c>
      <c r="W10" s="3">
        <v>2</v>
      </c>
      <c r="X10" s="3">
        <v>146</v>
      </c>
      <c r="Y10" s="3">
        <v>115</v>
      </c>
      <c r="Z10" s="3">
        <v>105</v>
      </c>
      <c r="AA10" s="3">
        <v>19</v>
      </c>
      <c r="AB10" s="3">
        <v>7</v>
      </c>
      <c r="AC10" s="3">
        <v>94</v>
      </c>
      <c r="AD10" s="3">
        <f t="shared" si="0"/>
        <v>3</v>
      </c>
      <c r="AE10" s="3" t="s">
        <v>9</v>
      </c>
      <c r="AF10" s="3" t="s">
        <v>9</v>
      </c>
      <c r="AG10" s="3">
        <v>3</v>
      </c>
      <c r="AH10" s="3">
        <v>1</v>
      </c>
      <c r="AI10" s="3">
        <v>33</v>
      </c>
      <c r="AJ10" s="3">
        <v>189</v>
      </c>
      <c r="AK10" s="3">
        <v>2</v>
      </c>
      <c r="AL10" s="6">
        <v>27</v>
      </c>
      <c r="AM10" s="12">
        <f t="shared" si="2"/>
        <v>251</v>
      </c>
    </row>
    <row r="11" spans="1:39" ht="21" customHeight="1" x14ac:dyDescent="0.2">
      <c r="A11" s="7">
        <v>39</v>
      </c>
      <c r="B11" s="3">
        <v>39</v>
      </c>
      <c r="C11" s="3">
        <v>5</v>
      </c>
      <c r="D11" s="3">
        <v>1</v>
      </c>
      <c r="E11" s="3" t="s">
        <v>9</v>
      </c>
      <c r="F11" s="3" t="s">
        <v>9</v>
      </c>
      <c r="G11" s="3" t="s">
        <v>9</v>
      </c>
      <c r="H11" s="3" t="s">
        <v>9</v>
      </c>
      <c r="I11" s="3">
        <v>36</v>
      </c>
      <c r="J11" s="3">
        <v>3</v>
      </c>
      <c r="K11" s="3" t="s">
        <v>9</v>
      </c>
      <c r="L11" s="3" t="s">
        <v>9</v>
      </c>
      <c r="M11" s="3" t="s">
        <v>9</v>
      </c>
      <c r="N11" s="3" t="s">
        <v>9</v>
      </c>
      <c r="O11" s="3" t="s">
        <v>9</v>
      </c>
      <c r="P11" s="3">
        <v>1</v>
      </c>
      <c r="Q11" s="3">
        <v>21</v>
      </c>
      <c r="R11" s="3">
        <v>0</v>
      </c>
      <c r="S11" s="19">
        <v>17</v>
      </c>
      <c r="T11" s="17">
        <v>9</v>
      </c>
      <c r="U11" s="3">
        <v>250</v>
      </c>
      <c r="V11" s="3">
        <v>2</v>
      </c>
      <c r="W11" s="3">
        <v>3</v>
      </c>
      <c r="X11" s="3">
        <v>144</v>
      </c>
      <c r="Y11" s="3">
        <v>120</v>
      </c>
      <c r="Z11" s="3">
        <v>99</v>
      </c>
      <c r="AA11" s="3">
        <v>15</v>
      </c>
      <c r="AB11" s="3">
        <v>7</v>
      </c>
      <c r="AC11" s="3">
        <v>95</v>
      </c>
      <c r="AD11" s="3">
        <f t="shared" si="0"/>
        <v>3</v>
      </c>
      <c r="AE11" s="3" t="s">
        <v>9</v>
      </c>
      <c r="AF11" s="3" t="s">
        <v>9</v>
      </c>
      <c r="AG11" s="3">
        <v>3</v>
      </c>
      <c r="AH11" s="3">
        <v>1</v>
      </c>
      <c r="AI11" s="3">
        <v>34</v>
      </c>
      <c r="AJ11" s="3">
        <v>189</v>
      </c>
      <c r="AK11" s="3">
        <v>2</v>
      </c>
      <c r="AL11" s="6">
        <v>24</v>
      </c>
      <c r="AM11" s="12">
        <f t="shared" si="2"/>
        <v>250</v>
      </c>
    </row>
    <row r="12" spans="1:39" ht="21" customHeight="1" x14ac:dyDescent="0.2">
      <c r="A12" s="7">
        <v>40</v>
      </c>
      <c r="B12" s="3">
        <v>47</v>
      </c>
      <c r="C12" s="3">
        <v>9</v>
      </c>
      <c r="D12" s="3">
        <v>1</v>
      </c>
      <c r="E12" s="3" t="s">
        <v>9</v>
      </c>
      <c r="F12" s="3" t="s">
        <v>9</v>
      </c>
      <c r="G12" s="3" t="s">
        <v>9</v>
      </c>
      <c r="H12" s="3" t="s">
        <v>9</v>
      </c>
      <c r="I12" s="3">
        <v>40</v>
      </c>
      <c r="J12" s="3">
        <v>7</v>
      </c>
      <c r="K12" s="3" t="s">
        <v>9</v>
      </c>
      <c r="L12" s="3" t="s">
        <v>9</v>
      </c>
      <c r="M12" s="3" t="s">
        <v>9</v>
      </c>
      <c r="N12" s="3" t="s">
        <v>9</v>
      </c>
      <c r="O12" s="3" t="s">
        <v>9</v>
      </c>
      <c r="P12" s="3">
        <v>2</v>
      </c>
      <c r="Q12" s="3">
        <v>26</v>
      </c>
      <c r="R12" s="3">
        <v>0</v>
      </c>
      <c r="S12" s="19">
        <v>19</v>
      </c>
      <c r="T12" s="17">
        <v>10</v>
      </c>
      <c r="U12" s="3">
        <v>256</v>
      </c>
      <c r="V12" s="3">
        <v>6</v>
      </c>
      <c r="W12" s="3">
        <v>0</v>
      </c>
      <c r="X12" s="3">
        <v>146</v>
      </c>
      <c r="Y12" s="3">
        <v>122</v>
      </c>
      <c r="Z12" s="3">
        <v>99</v>
      </c>
      <c r="AA12" s="3">
        <v>15</v>
      </c>
      <c r="AB12" s="3">
        <v>7</v>
      </c>
      <c r="AC12" s="3">
        <v>98</v>
      </c>
      <c r="AD12" s="3">
        <f>AE12+AG12</f>
        <v>4</v>
      </c>
      <c r="AE12" s="3">
        <v>1</v>
      </c>
      <c r="AF12" s="3" t="s">
        <v>9</v>
      </c>
      <c r="AG12" s="3">
        <v>3</v>
      </c>
      <c r="AH12" s="3">
        <v>1</v>
      </c>
      <c r="AI12" s="3">
        <v>35</v>
      </c>
      <c r="AJ12" s="3">
        <v>195</v>
      </c>
      <c r="AK12" s="3">
        <v>2</v>
      </c>
      <c r="AL12" s="6">
        <v>24</v>
      </c>
      <c r="AM12" s="12">
        <f t="shared" si="2"/>
        <v>256</v>
      </c>
    </row>
    <row r="13" spans="1:39" ht="21" customHeight="1" x14ac:dyDescent="0.2">
      <c r="A13" s="7">
        <v>41</v>
      </c>
      <c r="B13" s="3">
        <v>55</v>
      </c>
      <c r="C13" s="3">
        <v>8</v>
      </c>
      <c r="D13" s="3">
        <v>0</v>
      </c>
      <c r="E13" s="3" t="s">
        <v>9</v>
      </c>
      <c r="F13" s="3" t="s">
        <v>9</v>
      </c>
      <c r="G13" s="3" t="s">
        <v>9</v>
      </c>
      <c r="H13" s="3" t="s">
        <v>9</v>
      </c>
      <c r="I13" s="3">
        <v>46</v>
      </c>
      <c r="J13" s="3">
        <v>9</v>
      </c>
      <c r="K13" s="3" t="s">
        <v>9</v>
      </c>
      <c r="L13" s="3" t="s">
        <v>9</v>
      </c>
      <c r="M13" s="3" t="s">
        <v>9</v>
      </c>
      <c r="N13" s="3" t="s">
        <v>9</v>
      </c>
      <c r="O13" s="3" t="s">
        <v>9</v>
      </c>
      <c r="P13" s="3">
        <v>2</v>
      </c>
      <c r="Q13" s="3">
        <v>32</v>
      </c>
      <c r="R13" s="3">
        <v>0</v>
      </c>
      <c r="S13" s="19">
        <v>21</v>
      </c>
      <c r="T13" s="17">
        <v>11</v>
      </c>
      <c r="U13" s="3">
        <v>257</v>
      </c>
      <c r="V13" s="3">
        <v>6</v>
      </c>
      <c r="W13" s="3">
        <v>5</v>
      </c>
      <c r="X13" s="3">
        <v>145</v>
      </c>
      <c r="Y13" s="3">
        <v>121</v>
      </c>
      <c r="Z13" s="3">
        <v>96</v>
      </c>
      <c r="AA13" s="3">
        <v>13</v>
      </c>
      <c r="AB13" s="3">
        <v>5</v>
      </c>
      <c r="AC13" s="3">
        <v>100</v>
      </c>
      <c r="AD13" s="3">
        <f t="shared" ref="AD13:AD24" si="3">AE13+AG13</f>
        <v>4</v>
      </c>
      <c r="AE13" s="3">
        <v>1</v>
      </c>
      <c r="AF13" s="3" t="s">
        <v>9</v>
      </c>
      <c r="AG13" s="3">
        <v>3</v>
      </c>
      <c r="AH13" s="3">
        <v>3</v>
      </c>
      <c r="AI13" s="3">
        <v>35</v>
      </c>
      <c r="AJ13" s="3">
        <v>198</v>
      </c>
      <c r="AK13" s="3">
        <v>5</v>
      </c>
      <c r="AL13" s="6">
        <v>19</v>
      </c>
      <c r="AM13" s="12">
        <f t="shared" si="2"/>
        <v>257</v>
      </c>
    </row>
    <row r="14" spans="1:39" ht="21" customHeight="1" x14ac:dyDescent="0.2">
      <c r="A14" s="7">
        <v>42</v>
      </c>
      <c r="B14" s="3">
        <v>71</v>
      </c>
      <c r="C14" s="3">
        <v>16</v>
      </c>
      <c r="D14" s="3">
        <v>0</v>
      </c>
      <c r="E14" s="3" t="s">
        <v>9</v>
      </c>
      <c r="F14" s="3" t="s">
        <v>9</v>
      </c>
      <c r="G14" s="3" t="s">
        <v>9</v>
      </c>
      <c r="H14" s="3" t="s">
        <v>9</v>
      </c>
      <c r="I14" s="3">
        <v>56</v>
      </c>
      <c r="J14" s="3">
        <v>15</v>
      </c>
      <c r="K14" s="3" t="s">
        <v>9</v>
      </c>
      <c r="L14" s="3" t="s">
        <v>9</v>
      </c>
      <c r="M14" s="3" t="s">
        <v>9</v>
      </c>
      <c r="N14" s="3" t="s">
        <v>9</v>
      </c>
      <c r="O14" s="3" t="s">
        <v>9</v>
      </c>
      <c r="P14" s="3">
        <v>5</v>
      </c>
      <c r="Q14" s="3">
        <v>44</v>
      </c>
      <c r="R14" s="3">
        <v>0</v>
      </c>
      <c r="S14" s="19">
        <v>22</v>
      </c>
      <c r="T14" s="17">
        <v>12</v>
      </c>
      <c r="U14" s="3">
        <v>260</v>
      </c>
      <c r="V14" s="3">
        <v>3</v>
      </c>
      <c r="W14" s="3">
        <v>0</v>
      </c>
      <c r="X14" s="3">
        <v>147</v>
      </c>
      <c r="Y14" s="3">
        <v>123</v>
      </c>
      <c r="Z14" s="3">
        <v>98</v>
      </c>
      <c r="AA14" s="3">
        <v>14</v>
      </c>
      <c r="AB14" s="3">
        <v>4</v>
      </c>
      <c r="AC14" s="3">
        <v>101</v>
      </c>
      <c r="AD14" s="3">
        <f t="shared" si="3"/>
        <v>5</v>
      </c>
      <c r="AE14" s="3">
        <v>2</v>
      </c>
      <c r="AF14" s="3" t="s">
        <v>9</v>
      </c>
      <c r="AG14" s="3">
        <v>3</v>
      </c>
      <c r="AH14" s="3">
        <v>3</v>
      </c>
      <c r="AI14" s="3">
        <v>35</v>
      </c>
      <c r="AJ14" s="3">
        <v>201</v>
      </c>
      <c r="AK14" s="3">
        <v>5</v>
      </c>
      <c r="AL14" s="6">
        <v>19</v>
      </c>
      <c r="AM14" s="12">
        <f t="shared" si="2"/>
        <v>260</v>
      </c>
    </row>
    <row r="15" spans="1:39" ht="21" customHeight="1" x14ac:dyDescent="0.2">
      <c r="A15" s="7">
        <v>43</v>
      </c>
      <c r="B15" s="3">
        <v>103</v>
      </c>
      <c r="C15" s="3">
        <v>32</v>
      </c>
      <c r="D15" s="3">
        <v>0</v>
      </c>
      <c r="E15" s="3" t="s">
        <v>9</v>
      </c>
      <c r="F15" s="3" t="s">
        <v>9</v>
      </c>
      <c r="G15" s="3" t="s">
        <v>9</v>
      </c>
      <c r="H15" s="3" t="s">
        <v>9</v>
      </c>
      <c r="I15" s="3">
        <v>78</v>
      </c>
      <c r="J15" s="3">
        <v>24</v>
      </c>
      <c r="K15" s="3" t="s">
        <v>9</v>
      </c>
      <c r="L15" s="3" t="s">
        <v>9</v>
      </c>
      <c r="M15" s="3" t="s">
        <v>9</v>
      </c>
      <c r="N15" s="3" t="s">
        <v>9</v>
      </c>
      <c r="O15" s="3">
        <v>1</v>
      </c>
      <c r="P15" s="3">
        <v>7</v>
      </c>
      <c r="Q15" s="3">
        <v>62</v>
      </c>
      <c r="R15" s="3">
        <v>0</v>
      </c>
      <c r="S15" s="19">
        <v>34</v>
      </c>
      <c r="T15" s="17">
        <v>13</v>
      </c>
      <c r="U15" s="3">
        <v>263</v>
      </c>
      <c r="V15" s="3">
        <v>5</v>
      </c>
      <c r="W15" s="3">
        <v>2</v>
      </c>
      <c r="X15" s="3">
        <v>147</v>
      </c>
      <c r="Y15" s="3">
        <v>123</v>
      </c>
      <c r="Z15" s="3">
        <v>99</v>
      </c>
      <c r="AA15" s="3">
        <v>14</v>
      </c>
      <c r="AB15" s="3">
        <v>4</v>
      </c>
      <c r="AC15" s="3">
        <v>101</v>
      </c>
      <c r="AD15" s="3">
        <f t="shared" si="3"/>
        <v>8</v>
      </c>
      <c r="AE15" s="3">
        <v>5</v>
      </c>
      <c r="AF15" s="3" t="s">
        <v>9</v>
      </c>
      <c r="AG15" s="3">
        <v>3</v>
      </c>
      <c r="AH15" s="3">
        <v>3</v>
      </c>
      <c r="AI15" s="3">
        <v>36</v>
      </c>
      <c r="AJ15" s="3">
        <v>204</v>
      </c>
      <c r="AK15" s="3">
        <v>5</v>
      </c>
      <c r="AL15" s="6">
        <v>18</v>
      </c>
      <c r="AM15" s="12">
        <f t="shared" si="2"/>
        <v>263</v>
      </c>
    </row>
    <row r="16" spans="1:39" ht="21" customHeight="1" x14ac:dyDescent="0.2">
      <c r="A16" s="7">
        <v>44</v>
      </c>
      <c r="B16" s="3">
        <v>122</v>
      </c>
      <c r="C16" s="3">
        <v>21</v>
      </c>
      <c r="D16" s="3">
        <v>2</v>
      </c>
      <c r="E16" s="3" t="s">
        <v>9</v>
      </c>
      <c r="F16" s="3" t="s">
        <v>9</v>
      </c>
      <c r="G16" s="3" t="s">
        <v>9</v>
      </c>
      <c r="H16" s="3" t="s">
        <v>9</v>
      </c>
      <c r="I16" s="3">
        <v>89</v>
      </c>
      <c r="J16" s="3">
        <v>32</v>
      </c>
      <c r="K16" s="3" t="s">
        <v>9</v>
      </c>
      <c r="L16" s="3" t="s">
        <v>9</v>
      </c>
      <c r="M16" s="3" t="s">
        <v>9</v>
      </c>
      <c r="N16" s="3" t="s">
        <v>9</v>
      </c>
      <c r="O16" s="3">
        <v>1</v>
      </c>
      <c r="P16" s="3">
        <v>9</v>
      </c>
      <c r="Q16" s="3">
        <v>73</v>
      </c>
      <c r="R16" s="3">
        <v>0</v>
      </c>
      <c r="S16" s="19">
        <v>40</v>
      </c>
      <c r="T16" s="17">
        <v>14</v>
      </c>
      <c r="U16" s="3">
        <v>265</v>
      </c>
      <c r="V16" s="3">
        <v>4</v>
      </c>
      <c r="W16" s="3">
        <v>2</v>
      </c>
      <c r="X16" s="3">
        <v>147</v>
      </c>
      <c r="Y16" s="3">
        <v>125</v>
      </c>
      <c r="Z16" s="3">
        <v>95</v>
      </c>
      <c r="AA16" s="3">
        <v>21</v>
      </c>
      <c r="AB16" s="3">
        <v>4</v>
      </c>
      <c r="AC16" s="3">
        <v>101</v>
      </c>
      <c r="AD16" s="3">
        <f t="shared" si="3"/>
        <v>10</v>
      </c>
      <c r="AE16" s="3">
        <v>7</v>
      </c>
      <c r="AF16" s="3" t="s">
        <v>9</v>
      </c>
      <c r="AG16" s="3">
        <v>3</v>
      </c>
      <c r="AH16" s="3">
        <v>3</v>
      </c>
      <c r="AI16" s="3">
        <v>36</v>
      </c>
      <c r="AJ16" s="3">
        <v>210</v>
      </c>
      <c r="AK16" s="3">
        <v>5</v>
      </c>
      <c r="AL16" s="6">
        <v>14</v>
      </c>
      <c r="AM16" s="12">
        <f t="shared" si="2"/>
        <v>265</v>
      </c>
    </row>
    <row r="17" spans="1:39" ht="21" customHeight="1" x14ac:dyDescent="0.2">
      <c r="A17" s="7">
        <v>45</v>
      </c>
      <c r="B17" s="3">
        <v>141</v>
      </c>
      <c r="C17" s="3">
        <v>20</v>
      </c>
      <c r="D17" s="3">
        <v>1</v>
      </c>
      <c r="E17" s="3" t="s">
        <v>9</v>
      </c>
      <c r="F17" s="3" t="s">
        <v>9</v>
      </c>
      <c r="G17" s="3" t="s">
        <v>9</v>
      </c>
      <c r="H17" s="3" t="s">
        <v>9</v>
      </c>
      <c r="I17" s="3">
        <v>97</v>
      </c>
      <c r="J17" s="3">
        <v>42</v>
      </c>
      <c r="K17" s="3">
        <f>N17</f>
        <v>1</v>
      </c>
      <c r="L17" s="3" t="s">
        <v>9</v>
      </c>
      <c r="M17" s="3" t="s">
        <v>9</v>
      </c>
      <c r="N17" s="3">
        <v>1</v>
      </c>
      <c r="O17" s="3">
        <v>1</v>
      </c>
      <c r="P17" s="3">
        <v>14</v>
      </c>
      <c r="Q17" s="3">
        <v>85</v>
      </c>
      <c r="R17" s="3">
        <v>0</v>
      </c>
      <c r="S17" s="19">
        <v>42</v>
      </c>
      <c r="T17" s="17">
        <v>15</v>
      </c>
      <c r="U17" s="3">
        <v>269</v>
      </c>
      <c r="V17" s="3">
        <v>5</v>
      </c>
      <c r="W17" s="3">
        <v>1</v>
      </c>
      <c r="X17" s="3">
        <v>148</v>
      </c>
      <c r="Y17" s="3">
        <v>124</v>
      </c>
      <c r="Z17" s="3">
        <v>90</v>
      </c>
      <c r="AA17" s="3">
        <v>19</v>
      </c>
      <c r="AB17" s="3">
        <v>4</v>
      </c>
      <c r="AC17" s="3">
        <v>102</v>
      </c>
      <c r="AD17" s="3">
        <f t="shared" si="3"/>
        <v>12</v>
      </c>
      <c r="AE17" s="3">
        <v>9</v>
      </c>
      <c r="AF17" s="3" t="s">
        <v>9</v>
      </c>
      <c r="AG17" s="3">
        <v>3</v>
      </c>
      <c r="AH17" s="3">
        <v>3</v>
      </c>
      <c r="AI17" s="3">
        <v>36</v>
      </c>
      <c r="AJ17" s="3">
        <v>215</v>
      </c>
      <c r="AK17" s="3">
        <v>5</v>
      </c>
      <c r="AL17" s="6">
        <v>14</v>
      </c>
      <c r="AM17" s="12">
        <f t="shared" si="2"/>
        <v>269</v>
      </c>
    </row>
    <row r="18" spans="1:39" ht="21" customHeight="1" x14ac:dyDescent="0.2">
      <c r="A18" s="7">
        <v>46</v>
      </c>
      <c r="B18" s="3">
        <v>168</v>
      </c>
      <c r="C18" s="3">
        <v>27</v>
      </c>
      <c r="D18" s="3">
        <v>0</v>
      </c>
      <c r="E18" s="3" t="s">
        <v>9</v>
      </c>
      <c r="F18" s="3" t="s">
        <v>9</v>
      </c>
      <c r="G18" s="3" t="s">
        <v>9</v>
      </c>
      <c r="H18" s="3" t="s">
        <v>9</v>
      </c>
      <c r="I18" s="3">
        <v>114</v>
      </c>
      <c r="J18" s="3">
        <v>49</v>
      </c>
      <c r="K18" s="3">
        <f t="shared" ref="K18:K32" si="4">N18</f>
        <v>4</v>
      </c>
      <c r="L18" s="3" t="s">
        <v>9</v>
      </c>
      <c r="M18" s="3" t="s">
        <v>9</v>
      </c>
      <c r="N18" s="3">
        <v>4</v>
      </c>
      <c r="O18" s="3">
        <v>1</v>
      </c>
      <c r="P18" s="3">
        <v>17</v>
      </c>
      <c r="Q18" s="3">
        <v>105</v>
      </c>
      <c r="R18" s="3">
        <v>1</v>
      </c>
      <c r="S18" s="19">
        <v>45</v>
      </c>
      <c r="T18" s="17">
        <v>16</v>
      </c>
      <c r="U18" s="3">
        <v>270</v>
      </c>
      <c r="V18" s="3">
        <v>3</v>
      </c>
      <c r="W18" s="3">
        <v>2</v>
      </c>
      <c r="X18" s="3">
        <v>150</v>
      </c>
      <c r="Y18" s="3">
        <v>126</v>
      </c>
      <c r="Z18" s="3">
        <v>90</v>
      </c>
      <c r="AA18" s="3">
        <v>18</v>
      </c>
      <c r="AB18" s="3">
        <v>4</v>
      </c>
      <c r="AC18" s="3">
        <v>102</v>
      </c>
      <c r="AD18" s="3">
        <f t="shared" si="3"/>
        <v>11</v>
      </c>
      <c r="AE18" s="3">
        <v>8</v>
      </c>
      <c r="AF18" s="3" t="s">
        <v>9</v>
      </c>
      <c r="AG18" s="3">
        <v>3</v>
      </c>
      <c r="AH18" s="3">
        <v>3</v>
      </c>
      <c r="AI18" s="3">
        <v>35</v>
      </c>
      <c r="AJ18" s="3">
        <v>216</v>
      </c>
      <c r="AK18" s="3">
        <v>5</v>
      </c>
      <c r="AL18" s="6">
        <v>14</v>
      </c>
      <c r="AM18" s="12">
        <f t="shared" si="2"/>
        <v>270</v>
      </c>
    </row>
    <row r="19" spans="1:39" ht="21" customHeight="1" x14ac:dyDescent="0.2">
      <c r="A19" s="7">
        <v>47</v>
      </c>
      <c r="B19" s="3">
        <v>184</v>
      </c>
      <c r="C19" s="3">
        <v>16</v>
      </c>
      <c r="D19" s="3">
        <v>0</v>
      </c>
      <c r="E19" s="3" t="s">
        <v>9</v>
      </c>
      <c r="F19" s="3" t="s">
        <v>9</v>
      </c>
      <c r="G19" s="3" t="s">
        <v>9</v>
      </c>
      <c r="H19" s="3" t="s">
        <v>9</v>
      </c>
      <c r="I19" s="3">
        <v>124</v>
      </c>
      <c r="J19" s="3">
        <v>54</v>
      </c>
      <c r="K19" s="3">
        <f t="shared" si="4"/>
        <v>5</v>
      </c>
      <c r="L19" s="3" t="s">
        <v>9</v>
      </c>
      <c r="M19" s="3" t="s">
        <v>9</v>
      </c>
      <c r="N19" s="3">
        <v>5</v>
      </c>
      <c r="O19" s="3">
        <v>1</v>
      </c>
      <c r="P19" s="3">
        <v>19</v>
      </c>
      <c r="Q19" s="3">
        <v>115</v>
      </c>
      <c r="R19" s="3">
        <v>1</v>
      </c>
      <c r="S19" s="19">
        <v>49</v>
      </c>
      <c r="T19" s="17">
        <v>17</v>
      </c>
      <c r="U19" s="3">
        <v>271</v>
      </c>
      <c r="V19" s="3">
        <v>7</v>
      </c>
      <c r="W19" s="3">
        <v>6</v>
      </c>
      <c r="X19" s="3">
        <v>150</v>
      </c>
      <c r="Y19" s="3">
        <v>126</v>
      </c>
      <c r="Z19" s="3">
        <v>89</v>
      </c>
      <c r="AA19" s="3">
        <v>18</v>
      </c>
      <c r="AB19" s="3">
        <v>3</v>
      </c>
      <c r="AC19" s="3">
        <v>102</v>
      </c>
      <c r="AD19" s="3">
        <f t="shared" si="3"/>
        <v>13</v>
      </c>
      <c r="AE19" s="3">
        <v>10</v>
      </c>
      <c r="AF19" s="3" t="s">
        <v>9</v>
      </c>
      <c r="AG19" s="3">
        <v>3</v>
      </c>
      <c r="AH19" s="3">
        <v>3</v>
      </c>
      <c r="AI19" s="3">
        <v>37</v>
      </c>
      <c r="AJ19" s="3">
        <v>217</v>
      </c>
      <c r="AK19" s="3">
        <v>6</v>
      </c>
      <c r="AL19" s="6">
        <v>11</v>
      </c>
      <c r="AM19" s="12">
        <f t="shared" si="2"/>
        <v>271</v>
      </c>
    </row>
    <row r="20" spans="1:39" ht="21" customHeight="1" x14ac:dyDescent="0.2">
      <c r="A20" s="7">
        <v>48</v>
      </c>
      <c r="B20" s="3">
        <v>196</v>
      </c>
      <c r="C20" s="3">
        <v>14</v>
      </c>
      <c r="D20" s="3">
        <v>2</v>
      </c>
      <c r="E20" s="3" t="s">
        <v>9</v>
      </c>
      <c r="F20" s="3" t="s">
        <v>9</v>
      </c>
      <c r="G20" s="3" t="s">
        <v>9</v>
      </c>
      <c r="H20" s="3" t="s">
        <v>9</v>
      </c>
      <c r="I20" s="3">
        <v>131</v>
      </c>
      <c r="J20" s="3">
        <v>59</v>
      </c>
      <c r="K20" s="3">
        <f t="shared" si="4"/>
        <v>5</v>
      </c>
      <c r="L20" s="3" t="s">
        <v>9</v>
      </c>
      <c r="M20" s="3" t="s">
        <v>9</v>
      </c>
      <c r="N20" s="3">
        <v>5</v>
      </c>
      <c r="O20" s="3">
        <v>1</v>
      </c>
      <c r="P20" s="3">
        <v>19</v>
      </c>
      <c r="Q20" s="3">
        <v>121</v>
      </c>
      <c r="R20" s="3">
        <v>1</v>
      </c>
      <c r="S20" s="19">
        <v>55</v>
      </c>
      <c r="T20" s="17">
        <v>18</v>
      </c>
      <c r="U20" s="3">
        <f>U19+(V20-W20)</f>
        <v>272</v>
      </c>
      <c r="V20" s="3">
        <v>5</v>
      </c>
      <c r="W20" s="3">
        <v>4</v>
      </c>
      <c r="X20" s="3">
        <v>150</v>
      </c>
      <c r="Y20" s="3">
        <v>128</v>
      </c>
      <c r="Z20" s="3">
        <v>87</v>
      </c>
      <c r="AA20" s="3">
        <v>18</v>
      </c>
      <c r="AB20" s="3">
        <v>3</v>
      </c>
      <c r="AC20" s="3">
        <v>102</v>
      </c>
      <c r="AD20" s="3">
        <f t="shared" si="3"/>
        <v>15</v>
      </c>
      <c r="AE20" s="3">
        <v>12</v>
      </c>
      <c r="AF20" s="3" t="s">
        <v>9</v>
      </c>
      <c r="AG20" s="3">
        <v>3</v>
      </c>
      <c r="AH20" s="3">
        <v>2</v>
      </c>
      <c r="AI20" s="3">
        <v>37</v>
      </c>
      <c r="AJ20" s="3">
        <v>220</v>
      </c>
      <c r="AK20" s="3">
        <v>5</v>
      </c>
      <c r="AL20" s="6">
        <v>10</v>
      </c>
      <c r="AM20" s="12">
        <f t="shared" si="2"/>
        <v>272</v>
      </c>
    </row>
    <row r="21" spans="1:39" ht="21" customHeight="1" x14ac:dyDescent="0.2">
      <c r="A21" s="7">
        <v>49</v>
      </c>
      <c r="B21" s="3">
        <v>205</v>
      </c>
      <c r="C21" s="3">
        <v>10</v>
      </c>
      <c r="D21" s="3">
        <v>1</v>
      </c>
      <c r="E21" s="3" t="s">
        <v>9</v>
      </c>
      <c r="F21" s="3" t="s">
        <v>9</v>
      </c>
      <c r="G21" s="3" t="s">
        <v>9</v>
      </c>
      <c r="H21" s="3" t="s">
        <v>9</v>
      </c>
      <c r="I21" s="3">
        <v>138</v>
      </c>
      <c r="J21" s="3">
        <v>61</v>
      </c>
      <c r="K21" s="3">
        <f t="shared" si="4"/>
        <v>5</v>
      </c>
      <c r="L21" s="3" t="s">
        <v>9</v>
      </c>
      <c r="M21" s="3" t="s">
        <v>9</v>
      </c>
      <c r="N21" s="3">
        <v>5</v>
      </c>
      <c r="O21" s="3">
        <v>1</v>
      </c>
      <c r="P21" s="3">
        <v>20</v>
      </c>
      <c r="Q21" s="3">
        <v>125</v>
      </c>
      <c r="R21" s="3">
        <v>2</v>
      </c>
      <c r="S21" s="19">
        <v>58</v>
      </c>
      <c r="T21" s="17">
        <v>19</v>
      </c>
      <c r="U21" s="3">
        <f>U20+(V21-W21)</f>
        <v>272</v>
      </c>
      <c r="V21" s="3">
        <v>3</v>
      </c>
      <c r="W21" s="3">
        <v>3</v>
      </c>
      <c r="X21" s="3">
        <v>151</v>
      </c>
      <c r="Y21" s="3">
        <v>129</v>
      </c>
      <c r="Z21" s="3">
        <v>85</v>
      </c>
      <c r="AA21" s="3">
        <v>18</v>
      </c>
      <c r="AB21" s="3">
        <v>3</v>
      </c>
      <c r="AC21" s="3">
        <v>102</v>
      </c>
      <c r="AD21" s="3">
        <f t="shared" si="3"/>
        <v>14</v>
      </c>
      <c r="AE21" s="3">
        <v>12</v>
      </c>
      <c r="AF21" s="3" t="s">
        <v>9</v>
      </c>
      <c r="AG21" s="3">
        <v>2</v>
      </c>
      <c r="AH21" s="3">
        <v>2</v>
      </c>
      <c r="AI21" s="3">
        <v>36</v>
      </c>
      <c r="AJ21" s="3">
        <v>221</v>
      </c>
      <c r="AK21" s="3">
        <v>5</v>
      </c>
      <c r="AL21" s="6">
        <v>10</v>
      </c>
      <c r="AM21" s="12">
        <f t="shared" si="2"/>
        <v>272</v>
      </c>
    </row>
    <row r="22" spans="1:39" ht="21" customHeight="1" x14ac:dyDescent="0.2">
      <c r="A22" s="7">
        <v>50</v>
      </c>
      <c r="B22" s="3">
        <v>212</v>
      </c>
      <c r="C22" s="3">
        <v>10</v>
      </c>
      <c r="D22" s="3">
        <v>3</v>
      </c>
      <c r="E22" s="3" t="s">
        <v>9</v>
      </c>
      <c r="F22" s="3" t="s">
        <v>9</v>
      </c>
      <c r="G22" s="3" t="s">
        <v>9</v>
      </c>
      <c r="H22" s="3" t="s">
        <v>9</v>
      </c>
      <c r="I22" s="3">
        <v>147</v>
      </c>
      <c r="J22" s="3">
        <v>59</v>
      </c>
      <c r="K22" s="3">
        <f t="shared" si="4"/>
        <v>5</v>
      </c>
      <c r="L22" s="3" t="s">
        <v>9</v>
      </c>
      <c r="M22" s="3" t="s">
        <v>9</v>
      </c>
      <c r="N22" s="3">
        <v>5</v>
      </c>
      <c r="O22" s="3">
        <v>1</v>
      </c>
      <c r="P22" s="3">
        <v>19</v>
      </c>
      <c r="Q22" s="3">
        <v>128</v>
      </c>
      <c r="R22" s="3">
        <v>2</v>
      </c>
      <c r="S22" s="19">
        <v>62</v>
      </c>
      <c r="T22" s="17">
        <v>20</v>
      </c>
      <c r="U22" s="3">
        <f>U21+(V22-W22)</f>
        <v>271</v>
      </c>
      <c r="V22" s="3">
        <v>1</v>
      </c>
      <c r="W22" s="3">
        <v>2</v>
      </c>
      <c r="X22" s="3">
        <v>150</v>
      </c>
      <c r="Y22" s="3">
        <v>128</v>
      </c>
      <c r="Z22" s="3">
        <v>84</v>
      </c>
      <c r="AA22" s="3">
        <v>18</v>
      </c>
      <c r="AB22" s="3">
        <v>3</v>
      </c>
      <c r="AC22" s="3">
        <v>102</v>
      </c>
      <c r="AD22" s="3">
        <f t="shared" si="3"/>
        <v>14</v>
      </c>
      <c r="AE22" s="3">
        <v>12</v>
      </c>
      <c r="AF22" s="3" t="s">
        <v>9</v>
      </c>
      <c r="AG22" s="3">
        <v>2</v>
      </c>
      <c r="AH22" s="3">
        <v>2</v>
      </c>
      <c r="AI22" s="3">
        <v>36</v>
      </c>
      <c r="AJ22" s="3">
        <v>221</v>
      </c>
      <c r="AK22" s="3">
        <v>5</v>
      </c>
      <c r="AL22" s="6">
        <v>9</v>
      </c>
      <c r="AM22" s="12">
        <f t="shared" si="2"/>
        <v>271</v>
      </c>
    </row>
    <row r="23" spans="1:39" ht="21" customHeight="1" x14ac:dyDescent="0.2">
      <c r="A23" s="7">
        <v>51</v>
      </c>
      <c r="B23" s="3">
        <v>217</v>
      </c>
      <c r="C23" s="3">
        <v>6</v>
      </c>
      <c r="D23" s="3">
        <v>1</v>
      </c>
      <c r="E23" s="3">
        <v>48</v>
      </c>
      <c r="F23" s="5" t="s">
        <v>18</v>
      </c>
      <c r="G23" s="5" t="s">
        <v>18</v>
      </c>
      <c r="H23" s="5" t="s">
        <v>18</v>
      </c>
      <c r="I23" s="3">
        <v>102</v>
      </c>
      <c r="J23" s="3">
        <v>61</v>
      </c>
      <c r="K23" s="3">
        <f t="shared" si="4"/>
        <v>5</v>
      </c>
      <c r="L23" s="3" t="s">
        <v>9</v>
      </c>
      <c r="M23" s="3" t="s">
        <v>9</v>
      </c>
      <c r="N23" s="3">
        <v>5</v>
      </c>
      <c r="O23" s="3">
        <v>1</v>
      </c>
      <c r="P23" s="3">
        <v>19</v>
      </c>
      <c r="Q23" s="3">
        <v>130</v>
      </c>
      <c r="R23" s="3">
        <v>2</v>
      </c>
      <c r="S23" s="19">
        <v>65</v>
      </c>
      <c r="T23" s="17">
        <v>21</v>
      </c>
      <c r="U23" s="3">
        <f>U22+(V23-W23)</f>
        <v>274</v>
      </c>
      <c r="V23" s="3">
        <v>5</v>
      </c>
      <c r="W23" s="3">
        <v>2</v>
      </c>
      <c r="X23" s="3">
        <v>150</v>
      </c>
      <c r="Y23" s="3">
        <v>128</v>
      </c>
      <c r="Z23" s="3">
        <v>84</v>
      </c>
      <c r="AA23" s="3">
        <v>18</v>
      </c>
      <c r="AB23" s="3">
        <v>3</v>
      </c>
      <c r="AC23" s="3">
        <v>105</v>
      </c>
      <c r="AD23" s="3">
        <f t="shared" si="3"/>
        <v>14</v>
      </c>
      <c r="AE23" s="3">
        <v>12</v>
      </c>
      <c r="AF23" s="3" t="s">
        <v>9</v>
      </c>
      <c r="AG23" s="3">
        <v>2</v>
      </c>
      <c r="AH23" s="3">
        <v>2</v>
      </c>
      <c r="AI23" s="3">
        <v>37</v>
      </c>
      <c r="AJ23" s="3">
        <v>224</v>
      </c>
      <c r="AK23" s="3">
        <v>5</v>
      </c>
      <c r="AL23" s="6">
        <v>8</v>
      </c>
      <c r="AM23" s="12">
        <f t="shared" si="2"/>
        <v>274</v>
      </c>
    </row>
    <row r="24" spans="1:39" ht="21" customHeight="1" x14ac:dyDescent="0.2">
      <c r="A24" s="7">
        <v>52</v>
      </c>
      <c r="B24" s="3">
        <v>216</v>
      </c>
      <c r="C24" s="3">
        <v>5</v>
      </c>
      <c r="D24" s="3">
        <v>6</v>
      </c>
      <c r="E24" s="3">
        <v>82</v>
      </c>
      <c r="F24" s="5" t="s">
        <v>18</v>
      </c>
      <c r="G24" s="5" t="s">
        <v>18</v>
      </c>
      <c r="H24" s="5" t="s">
        <v>18</v>
      </c>
      <c r="I24" s="3">
        <v>66</v>
      </c>
      <c r="J24" s="3">
        <v>62</v>
      </c>
      <c r="K24" s="3">
        <f t="shared" si="4"/>
        <v>5</v>
      </c>
      <c r="L24" s="3" t="s">
        <v>9</v>
      </c>
      <c r="M24" s="3" t="s">
        <v>9</v>
      </c>
      <c r="N24" s="3">
        <v>5</v>
      </c>
      <c r="O24" s="3">
        <v>1</v>
      </c>
      <c r="P24" s="3">
        <v>20</v>
      </c>
      <c r="Q24" s="3">
        <v>128</v>
      </c>
      <c r="R24" s="3">
        <v>2</v>
      </c>
      <c r="S24" s="19">
        <v>65</v>
      </c>
      <c r="T24" s="17">
        <v>22</v>
      </c>
      <c r="U24" s="3">
        <f>U23+(V24-W24)</f>
        <v>274</v>
      </c>
      <c r="V24" s="3">
        <v>4</v>
      </c>
      <c r="W24" s="3">
        <v>4</v>
      </c>
      <c r="X24" s="3">
        <v>148</v>
      </c>
      <c r="Y24" s="3">
        <v>126</v>
      </c>
      <c r="Z24" s="3">
        <v>82</v>
      </c>
      <c r="AA24" s="3">
        <v>18</v>
      </c>
      <c r="AB24" s="3">
        <v>3</v>
      </c>
      <c r="AC24" s="3">
        <v>106</v>
      </c>
      <c r="AD24" s="3">
        <f t="shared" si="3"/>
        <v>16</v>
      </c>
      <c r="AE24" s="3">
        <v>13</v>
      </c>
      <c r="AF24" s="3" t="s">
        <v>9</v>
      </c>
      <c r="AG24" s="3">
        <v>3</v>
      </c>
      <c r="AH24" s="3">
        <v>2</v>
      </c>
      <c r="AI24" s="3">
        <v>37</v>
      </c>
      <c r="AJ24" s="3">
        <v>225</v>
      </c>
      <c r="AK24" s="3">
        <v>5</v>
      </c>
      <c r="AL24" s="6">
        <v>7</v>
      </c>
      <c r="AM24" s="12">
        <f t="shared" si="2"/>
        <v>275</v>
      </c>
    </row>
    <row r="25" spans="1:39" ht="21" customHeight="1" x14ac:dyDescent="0.2">
      <c r="A25" s="7">
        <v>53</v>
      </c>
      <c r="B25" s="3">
        <v>218</v>
      </c>
      <c r="C25" s="3">
        <v>8</v>
      </c>
      <c r="D25" s="3">
        <v>6</v>
      </c>
      <c r="E25" s="3">
        <v>103</v>
      </c>
      <c r="F25" s="5" t="s">
        <v>18</v>
      </c>
      <c r="G25" s="5" t="s">
        <v>18</v>
      </c>
      <c r="H25" s="5" t="s">
        <v>18</v>
      </c>
      <c r="I25" s="3">
        <v>48</v>
      </c>
      <c r="J25" s="3">
        <v>61</v>
      </c>
      <c r="K25" s="3">
        <f t="shared" si="4"/>
        <v>5</v>
      </c>
      <c r="L25" s="3" t="s">
        <v>9</v>
      </c>
      <c r="M25" s="3" t="s">
        <v>9</v>
      </c>
      <c r="N25" s="3">
        <v>5</v>
      </c>
      <c r="O25" s="3">
        <v>1</v>
      </c>
      <c r="P25" s="3">
        <v>19</v>
      </c>
      <c r="Q25" s="3">
        <v>131</v>
      </c>
      <c r="R25" s="3">
        <v>2</v>
      </c>
      <c r="S25" s="19">
        <v>66</v>
      </c>
      <c r="T25" s="17">
        <v>23</v>
      </c>
      <c r="U25" s="3">
        <v>272</v>
      </c>
      <c r="V25" s="3">
        <v>1</v>
      </c>
      <c r="W25" s="3">
        <v>3</v>
      </c>
      <c r="X25" s="3">
        <v>149</v>
      </c>
      <c r="Y25" s="3">
        <v>127</v>
      </c>
      <c r="Z25" s="3">
        <v>82</v>
      </c>
      <c r="AA25" s="3">
        <v>18</v>
      </c>
      <c r="AB25" s="3">
        <v>3</v>
      </c>
      <c r="AC25" s="3">
        <v>104</v>
      </c>
      <c r="AD25" s="3">
        <v>14</v>
      </c>
      <c r="AE25" s="3">
        <v>13</v>
      </c>
      <c r="AF25" s="3">
        <v>1</v>
      </c>
      <c r="AG25" s="3">
        <v>3</v>
      </c>
      <c r="AH25" s="3">
        <v>2</v>
      </c>
      <c r="AI25" s="3">
        <v>37</v>
      </c>
      <c r="AJ25" s="3">
        <v>223</v>
      </c>
      <c r="AK25" s="3">
        <v>5</v>
      </c>
      <c r="AL25" s="6">
        <v>7</v>
      </c>
      <c r="AM25" s="12">
        <f t="shared" si="2"/>
        <v>272</v>
      </c>
    </row>
    <row r="26" spans="1:39" ht="21" customHeight="1" x14ac:dyDescent="0.2">
      <c r="A26" s="7">
        <v>54</v>
      </c>
      <c r="B26" s="3">
        <v>228</v>
      </c>
      <c r="C26" s="3">
        <v>10</v>
      </c>
      <c r="D26" s="3">
        <v>0</v>
      </c>
      <c r="E26" s="3">
        <v>115</v>
      </c>
      <c r="F26" s="5" t="s">
        <v>18</v>
      </c>
      <c r="G26" s="5" t="s">
        <v>18</v>
      </c>
      <c r="H26" s="5" t="s">
        <v>18</v>
      </c>
      <c r="I26" s="3">
        <v>43</v>
      </c>
      <c r="J26" s="3">
        <v>64</v>
      </c>
      <c r="K26" s="3">
        <f t="shared" si="4"/>
        <v>5</v>
      </c>
      <c r="L26" s="3" t="s">
        <v>9</v>
      </c>
      <c r="M26" s="3" t="s">
        <v>9</v>
      </c>
      <c r="N26" s="3">
        <v>5</v>
      </c>
      <c r="O26" s="3">
        <v>1</v>
      </c>
      <c r="P26" s="3">
        <v>19</v>
      </c>
      <c r="Q26" s="3">
        <v>138</v>
      </c>
      <c r="R26" s="3">
        <v>2</v>
      </c>
      <c r="S26" s="19">
        <v>69</v>
      </c>
      <c r="T26" s="17">
        <v>24</v>
      </c>
      <c r="U26" s="3">
        <f>U25+V26-W26</f>
        <v>274</v>
      </c>
      <c r="V26" s="3">
        <v>5</v>
      </c>
      <c r="W26" s="3">
        <v>3</v>
      </c>
      <c r="X26" s="3">
        <v>147</v>
      </c>
      <c r="Y26" s="3">
        <v>128</v>
      </c>
      <c r="Z26" s="3">
        <v>71</v>
      </c>
      <c r="AA26" s="3">
        <v>16</v>
      </c>
      <c r="AB26" s="3">
        <v>3</v>
      </c>
      <c r="AC26" s="3">
        <v>106</v>
      </c>
      <c r="AD26" s="3">
        <v>15</v>
      </c>
      <c r="AE26" s="3">
        <v>13</v>
      </c>
      <c r="AF26" s="3">
        <v>1</v>
      </c>
      <c r="AG26" s="3">
        <v>3</v>
      </c>
      <c r="AH26" s="3">
        <v>3</v>
      </c>
      <c r="AI26" s="3">
        <v>38</v>
      </c>
      <c r="AJ26" s="3">
        <v>225</v>
      </c>
      <c r="AK26" s="3">
        <v>5</v>
      </c>
      <c r="AL26" s="6">
        <v>6</v>
      </c>
      <c r="AM26" s="12">
        <f t="shared" si="2"/>
        <v>274</v>
      </c>
    </row>
    <row r="27" spans="1:39" ht="21" customHeight="1" x14ac:dyDescent="0.2">
      <c r="A27" s="7">
        <v>55</v>
      </c>
      <c r="B27" s="3">
        <v>235</v>
      </c>
      <c r="C27" s="3">
        <v>8</v>
      </c>
      <c r="D27" s="3">
        <v>1</v>
      </c>
      <c r="E27" s="3">
        <v>130</v>
      </c>
      <c r="F27" s="5" t="s">
        <v>18</v>
      </c>
      <c r="G27" s="5" t="s">
        <v>18</v>
      </c>
      <c r="H27" s="5" t="s">
        <v>18</v>
      </c>
      <c r="I27" s="3">
        <v>35</v>
      </c>
      <c r="J27" s="3">
        <v>64</v>
      </c>
      <c r="K27" s="3">
        <f t="shared" si="4"/>
        <v>5</v>
      </c>
      <c r="L27" s="3" t="s">
        <v>9</v>
      </c>
      <c r="M27" s="3" t="s">
        <v>9</v>
      </c>
      <c r="N27" s="3">
        <v>5</v>
      </c>
      <c r="O27" s="3">
        <v>1</v>
      </c>
      <c r="P27" s="3">
        <v>20</v>
      </c>
      <c r="Q27" s="3">
        <v>148</v>
      </c>
      <c r="R27" s="3">
        <v>2</v>
      </c>
      <c r="S27" s="19">
        <v>65</v>
      </c>
      <c r="T27" s="17">
        <v>25</v>
      </c>
      <c r="U27" s="3">
        <v>274</v>
      </c>
      <c r="V27" s="3">
        <v>3</v>
      </c>
      <c r="W27" s="3">
        <v>3</v>
      </c>
      <c r="X27" s="3">
        <v>148</v>
      </c>
      <c r="Y27" s="3">
        <v>129</v>
      </c>
      <c r="Z27" s="3">
        <v>70</v>
      </c>
      <c r="AA27" s="3">
        <v>16</v>
      </c>
      <c r="AB27" s="3">
        <v>3</v>
      </c>
      <c r="AC27" s="3">
        <v>106</v>
      </c>
      <c r="AD27" s="3">
        <v>13</v>
      </c>
      <c r="AE27" s="3">
        <v>11</v>
      </c>
      <c r="AF27" s="3">
        <v>1</v>
      </c>
      <c r="AG27" s="3">
        <v>3</v>
      </c>
      <c r="AH27" s="3">
        <v>4</v>
      </c>
      <c r="AI27" s="3">
        <v>38</v>
      </c>
      <c r="AJ27" s="3">
        <v>224</v>
      </c>
      <c r="AK27" s="3">
        <v>6</v>
      </c>
      <c r="AL27" s="6">
        <v>6</v>
      </c>
      <c r="AM27" s="12">
        <f t="shared" si="2"/>
        <v>274</v>
      </c>
    </row>
    <row r="28" spans="1:39" ht="21" customHeight="1" x14ac:dyDescent="0.2">
      <c r="A28" s="7">
        <v>56</v>
      </c>
      <c r="B28" s="3">
        <v>238</v>
      </c>
      <c r="C28" s="3">
        <v>4</v>
      </c>
      <c r="D28" s="3">
        <v>1</v>
      </c>
      <c r="E28" s="3">
        <v>141</v>
      </c>
      <c r="F28" s="5" t="s">
        <v>18</v>
      </c>
      <c r="G28" s="5" t="s">
        <v>18</v>
      </c>
      <c r="H28" s="5" t="s">
        <v>18</v>
      </c>
      <c r="I28" s="3">
        <v>24</v>
      </c>
      <c r="J28" s="3">
        <v>67</v>
      </c>
      <c r="K28" s="3">
        <f t="shared" si="4"/>
        <v>5</v>
      </c>
      <c r="L28" s="3" t="s">
        <v>9</v>
      </c>
      <c r="M28" s="3" t="s">
        <v>9</v>
      </c>
      <c r="N28" s="3">
        <v>5</v>
      </c>
      <c r="O28" s="3">
        <v>1</v>
      </c>
      <c r="P28" s="3">
        <v>20</v>
      </c>
      <c r="Q28" s="3">
        <v>155</v>
      </c>
      <c r="R28" s="3">
        <v>2</v>
      </c>
      <c r="S28" s="19">
        <v>61</v>
      </c>
      <c r="T28" s="17">
        <v>26</v>
      </c>
      <c r="U28" s="3">
        <v>272</v>
      </c>
      <c r="V28" s="3">
        <v>2</v>
      </c>
      <c r="W28" s="3">
        <v>4</v>
      </c>
      <c r="X28" s="3">
        <v>148</v>
      </c>
      <c r="Y28" s="3">
        <v>128</v>
      </c>
      <c r="Z28" s="3">
        <v>71</v>
      </c>
      <c r="AA28" s="3">
        <v>16</v>
      </c>
      <c r="AB28" s="3">
        <v>3</v>
      </c>
      <c r="AC28" s="3">
        <v>106</v>
      </c>
      <c r="AD28" s="3">
        <v>11</v>
      </c>
      <c r="AE28" s="3">
        <v>10</v>
      </c>
      <c r="AF28" s="3">
        <v>1</v>
      </c>
      <c r="AG28" s="3">
        <v>2</v>
      </c>
      <c r="AH28" s="3">
        <v>4</v>
      </c>
      <c r="AI28" s="3">
        <v>39</v>
      </c>
      <c r="AJ28" s="3">
        <v>221</v>
      </c>
      <c r="AK28" s="3">
        <v>6</v>
      </c>
      <c r="AL28" s="6">
        <v>6</v>
      </c>
      <c r="AM28" s="12">
        <f t="shared" si="2"/>
        <v>272</v>
      </c>
    </row>
    <row r="29" spans="1:39" ht="21" customHeight="1" x14ac:dyDescent="0.2">
      <c r="A29" s="7">
        <v>57</v>
      </c>
      <c r="B29" s="3">
        <v>239</v>
      </c>
      <c r="C29" s="3">
        <v>5</v>
      </c>
      <c r="D29" s="3">
        <v>4</v>
      </c>
      <c r="E29" s="3">
        <v>140</v>
      </c>
      <c r="F29" s="5" t="s">
        <v>18</v>
      </c>
      <c r="G29" s="5" t="s">
        <v>18</v>
      </c>
      <c r="H29" s="5" t="s">
        <v>18</v>
      </c>
      <c r="I29" s="3">
        <v>22</v>
      </c>
      <c r="J29" s="3">
        <v>71</v>
      </c>
      <c r="K29" s="3">
        <f t="shared" si="4"/>
        <v>5</v>
      </c>
      <c r="L29" s="3" t="s">
        <v>9</v>
      </c>
      <c r="M29" s="3" t="s">
        <v>9</v>
      </c>
      <c r="N29" s="3">
        <v>5</v>
      </c>
      <c r="O29" s="3">
        <v>1</v>
      </c>
      <c r="P29" s="3">
        <v>19</v>
      </c>
      <c r="Q29" s="3">
        <v>161</v>
      </c>
      <c r="R29" s="3">
        <v>2</v>
      </c>
      <c r="S29" s="19">
        <v>57</v>
      </c>
      <c r="T29" s="17">
        <v>27</v>
      </c>
      <c r="U29" s="3">
        <v>274</v>
      </c>
      <c r="V29" s="3">
        <v>3</v>
      </c>
      <c r="W29" s="3">
        <v>1</v>
      </c>
      <c r="X29" s="3">
        <v>149</v>
      </c>
      <c r="Y29" s="3">
        <v>128</v>
      </c>
      <c r="Z29" s="3">
        <v>71</v>
      </c>
      <c r="AA29" s="3">
        <v>16</v>
      </c>
      <c r="AB29" s="3">
        <v>3</v>
      </c>
      <c r="AC29" s="3">
        <v>107</v>
      </c>
      <c r="AD29" s="3">
        <v>11</v>
      </c>
      <c r="AE29" s="3">
        <v>10</v>
      </c>
      <c r="AF29" s="3">
        <v>1</v>
      </c>
      <c r="AG29" s="3">
        <v>2</v>
      </c>
      <c r="AH29" s="3">
        <v>4</v>
      </c>
      <c r="AI29" s="3">
        <v>39</v>
      </c>
      <c r="AJ29" s="3">
        <v>223</v>
      </c>
      <c r="AK29" s="3">
        <v>6</v>
      </c>
      <c r="AL29" s="6">
        <v>6</v>
      </c>
      <c r="AM29" s="12">
        <f t="shared" si="2"/>
        <v>274</v>
      </c>
    </row>
    <row r="30" spans="1:39" ht="21" customHeight="1" x14ac:dyDescent="0.2">
      <c r="A30" s="7">
        <v>58</v>
      </c>
      <c r="B30" s="3">
        <v>240</v>
      </c>
      <c r="C30" s="3">
        <v>4</v>
      </c>
      <c r="D30" s="3">
        <v>3</v>
      </c>
      <c r="E30" s="3">
        <v>142</v>
      </c>
      <c r="F30" s="5" t="s">
        <v>18</v>
      </c>
      <c r="G30" s="5" t="s">
        <v>18</v>
      </c>
      <c r="H30" s="5" t="s">
        <v>18</v>
      </c>
      <c r="I30" s="3">
        <v>20</v>
      </c>
      <c r="J30" s="3">
        <v>73</v>
      </c>
      <c r="K30" s="3">
        <f t="shared" si="4"/>
        <v>4</v>
      </c>
      <c r="L30" s="3" t="s">
        <v>9</v>
      </c>
      <c r="M30" s="3" t="s">
        <v>9</v>
      </c>
      <c r="N30" s="3">
        <v>4</v>
      </c>
      <c r="O30" s="3">
        <v>1</v>
      </c>
      <c r="P30" s="3">
        <v>21</v>
      </c>
      <c r="Q30" s="3">
        <v>166</v>
      </c>
      <c r="R30" s="3">
        <v>2</v>
      </c>
      <c r="S30" s="19">
        <v>51</v>
      </c>
      <c r="T30" s="17">
        <v>28</v>
      </c>
      <c r="U30" s="8">
        <v>276</v>
      </c>
      <c r="V30" s="8">
        <v>5</v>
      </c>
      <c r="W30" s="8">
        <v>3</v>
      </c>
      <c r="X30" s="8">
        <v>151</v>
      </c>
      <c r="Y30" s="8">
        <v>132</v>
      </c>
      <c r="Z30" s="8">
        <v>66</v>
      </c>
      <c r="AA30" s="8">
        <v>12</v>
      </c>
      <c r="AB30" s="9">
        <v>3</v>
      </c>
      <c r="AC30" s="9">
        <v>107</v>
      </c>
      <c r="AD30" s="9">
        <v>11</v>
      </c>
      <c r="AE30" s="9">
        <v>10</v>
      </c>
      <c r="AF30" s="9">
        <v>1</v>
      </c>
      <c r="AG30" s="9">
        <v>2</v>
      </c>
      <c r="AH30" s="9">
        <v>4</v>
      </c>
      <c r="AI30" s="9">
        <v>39</v>
      </c>
      <c r="AJ30" s="9">
        <v>227</v>
      </c>
      <c r="AK30" s="9">
        <v>5</v>
      </c>
      <c r="AL30" s="10">
        <v>5</v>
      </c>
      <c r="AM30" s="12">
        <f t="shared" si="2"/>
        <v>276</v>
      </c>
    </row>
    <row r="31" spans="1:39" ht="21" customHeight="1" x14ac:dyDescent="0.2">
      <c r="A31" s="7">
        <v>59</v>
      </c>
      <c r="B31" s="3">
        <v>244</v>
      </c>
      <c r="C31" s="3">
        <v>6</v>
      </c>
      <c r="D31" s="3">
        <v>2</v>
      </c>
      <c r="E31" s="3">
        <v>142</v>
      </c>
      <c r="F31" s="5" t="s">
        <v>18</v>
      </c>
      <c r="G31" s="5" t="s">
        <v>18</v>
      </c>
      <c r="H31" s="5" t="s">
        <v>18</v>
      </c>
      <c r="I31" s="3">
        <v>18</v>
      </c>
      <c r="J31" s="3">
        <v>79</v>
      </c>
      <c r="K31" s="3">
        <f t="shared" si="4"/>
        <v>4</v>
      </c>
      <c r="L31" s="3" t="s">
        <v>9</v>
      </c>
      <c r="M31" s="3" t="s">
        <v>9</v>
      </c>
      <c r="N31" s="3">
        <v>4</v>
      </c>
      <c r="O31" s="3">
        <v>1</v>
      </c>
      <c r="P31" s="3">
        <v>22</v>
      </c>
      <c r="Q31" s="3">
        <v>173</v>
      </c>
      <c r="R31" s="3">
        <v>2</v>
      </c>
      <c r="S31" s="19">
        <v>47</v>
      </c>
      <c r="T31" s="17">
        <v>29</v>
      </c>
      <c r="U31" s="8">
        <v>279</v>
      </c>
      <c r="V31" s="8">
        <v>6</v>
      </c>
      <c r="W31" s="8">
        <v>3</v>
      </c>
      <c r="X31" s="8">
        <v>153</v>
      </c>
      <c r="Y31" s="8">
        <v>134</v>
      </c>
      <c r="Z31" s="8">
        <v>67</v>
      </c>
      <c r="AA31" s="8">
        <v>12</v>
      </c>
      <c r="AB31" s="9">
        <v>3</v>
      </c>
      <c r="AC31" s="9">
        <v>109</v>
      </c>
      <c r="AD31" s="9">
        <v>10</v>
      </c>
      <c r="AE31" s="9">
        <v>9</v>
      </c>
      <c r="AF31" s="9">
        <v>1</v>
      </c>
      <c r="AG31" s="9">
        <v>2</v>
      </c>
      <c r="AH31" s="9">
        <v>4</v>
      </c>
      <c r="AI31" s="9">
        <v>39</v>
      </c>
      <c r="AJ31" s="9">
        <v>230</v>
      </c>
      <c r="AK31" s="9">
        <v>5</v>
      </c>
      <c r="AL31" s="10">
        <v>5</v>
      </c>
      <c r="AM31" s="12">
        <f t="shared" si="2"/>
        <v>279</v>
      </c>
    </row>
    <row r="32" spans="1:39" ht="21" customHeight="1" x14ac:dyDescent="0.2">
      <c r="A32" s="7">
        <v>60</v>
      </c>
      <c r="B32" s="3">
        <v>243</v>
      </c>
      <c r="C32" s="3">
        <v>2</v>
      </c>
      <c r="D32" s="3">
        <v>3</v>
      </c>
      <c r="E32" s="3">
        <v>145</v>
      </c>
      <c r="F32" s="5" t="s">
        <v>18</v>
      </c>
      <c r="G32" s="5" t="s">
        <v>18</v>
      </c>
      <c r="H32" s="5" t="s">
        <v>18</v>
      </c>
      <c r="I32" s="3">
        <v>15</v>
      </c>
      <c r="J32" s="3">
        <v>78</v>
      </c>
      <c r="K32" s="3">
        <f t="shared" si="4"/>
        <v>4</v>
      </c>
      <c r="L32" s="3" t="s">
        <v>9</v>
      </c>
      <c r="M32" s="3" t="s">
        <v>9</v>
      </c>
      <c r="N32" s="3">
        <v>4</v>
      </c>
      <c r="O32" s="3">
        <v>1</v>
      </c>
      <c r="P32" s="3">
        <v>21</v>
      </c>
      <c r="Q32" s="3">
        <v>176</v>
      </c>
      <c r="R32" s="3">
        <v>2</v>
      </c>
      <c r="S32" s="19">
        <v>44</v>
      </c>
      <c r="T32" s="17">
        <v>30</v>
      </c>
      <c r="U32" s="8">
        <v>283</v>
      </c>
      <c r="V32" s="8">
        <v>5</v>
      </c>
      <c r="W32" s="8">
        <v>1</v>
      </c>
      <c r="X32" s="8">
        <v>154</v>
      </c>
      <c r="Y32" s="8">
        <v>136</v>
      </c>
      <c r="Z32" s="8">
        <v>65</v>
      </c>
      <c r="AA32" s="8">
        <v>11</v>
      </c>
      <c r="AB32" s="9">
        <v>3</v>
      </c>
      <c r="AC32" s="9">
        <v>112</v>
      </c>
      <c r="AD32" s="9">
        <v>10</v>
      </c>
      <c r="AE32" s="9">
        <v>8</v>
      </c>
      <c r="AF32" s="9">
        <v>1</v>
      </c>
      <c r="AG32" s="9">
        <v>3</v>
      </c>
      <c r="AH32" s="9">
        <v>4</v>
      </c>
      <c r="AI32" s="9">
        <v>39</v>
      </c>
      <c r="AJ32" s="9">
        <v>234</v>
      </c>
      <c r="AK32" s="9">
        <v>5</v>
      </c>
      <c r="AL32" s="10">
        <v>5</v>
      </c>
      <c r="AM32" s="12">
        <f t="shared" si="2"/>
        <v>283</v>
      </c>
    </row>
    <row r="33" spans="1:39" ht="21" customHeight="1" x14ac:dyDescent="0.2">
      <c r="A33" s="7">
        <v>61</v>
      </c>
      <c r="B33" s="3">
        <v>246</v>
      </c>
      <c r="C33" s="3">
        <v>6</v>
      </c>
      <c r="D33" s="3">
        <v>3</v>
      </c>
      <c r="E33" s="3">
        <v>146</v>
      </c>
      <c r="F33" s="5" t="s">
        <v>18</v>
      </c>
      <c r="G33" s="5" t="s">
        <v>18</v>
      </c>
      <c r="H33" s="5" t="s">
        <v>18</v>
      </c>
      <c r="I33" s="3">
        <v>12</v>
      </c>
      <c r="J33" s="3">
        <v>83</v>
      </c>
      <c r="K33" s="3">
        <f>N33</f>
        <v>4</v>
      </c>
      <c r="L33" s="3" t="s">
        <v>9</v>
      </c>
      <c r="M33" s="3" t="s">
        <v>9</v>
      </c>
      <c r="N33" s="3">
        <v>4</v>
      </c>
      <c r="O33" s="3">
        <v>1</v>
      </c>
      <c r="P33" s="3">
        <v>23</v>
      </c>
      <c r="Q33" s="3">
        <v>178</v>
      </c>
      <c r="R33" s="3">
        <v>2</v>
      </c>
      <c r="S33" s="19">
        <v>43</v>
      </c>
      <c r="T33" s="17">
        <v>31</v>
      </c>
      <c r="U33" s="8">
        <v>282</v>
      </c>
      <c r="V33" s="8">
        <v>5</v>
      </c>
      <c r="W33" s="8">
        <v>6</v>
      </c>
      <c r="X33" s="8">
        <v>154</v>
      </c>
      <c r="Y33" s="8">
        <v>136</v>
      </c>
      <c r="Z33" s="8">
        <v>63</v>
      </c>
      <c r="AA33" s="8">
        <v>11</v>
      </c>
      <c r="AB33" s="9">
        <v>3</v>
      </c>
      <c r="AC33" s="9">
        <v>112</v>
      </c>
      <c r="AD33" s="9">
        <v>9</v>
      </c>
      <c r="AE33" s="9">
        <v>7</v>
      </c>
      <c r="AF33" s="9">
        <v>1</v>
      </c>
      <c r="AG33" s="9">
        <v>3</v>
      </c>
      <c r="AH33" s="9">
        <v>4</v>
      </c>
      <c r="AI33" s="9">
        <v>39</v>
      </c>
      <c r="AJ33" s="9">
        <v>234</v>
      </c>
      <c r="AK33" s="9">
        <v>5</v>
      </c>
      <c r="AL33" s="10">
        <v>4</v>
      </c>
      <c r="AM33" s="12">
        <f t="shared" si="2"/>
        <v>282</v>
      </c>
    </row>
    <row r="34" spans="1:39" ht="21" customHeight="1" x14ac:dyDescent="0.2">
      <c r="A34" s="7">
        <v>62</v>
      </c>
      <c r="B34" s="3">
        <v>244</v>
      </c>
      <c r="C34" s="3">
        <v>1</v>
      </c>
      <c r="D34" s="3">
        <v>3</v>
      </c>
      <c r="E34" s="3">
        <v>143</v>
      </c>
      <c r="F34" s="5" t="s">
        <v>18</v>
      </c>
      <c r="G34" s="5" t="s">
        <v>18</v>
      </c>
      <c r="H34" s="5" t="s">
        <v>18</v>
      </c>
      <c r="I34" s="3">
        <v>12</v>
      </c>
      <c r="J34" s="3">
        <v>84</v>
      </c>
      <c r="K34" s="3">
        <f>N34</f>
        <v>4</v>
      </c>
      <c r="L34" s="3" t="s">
        <v>9</v>
      </c>
      <c r="M34" s="3" t="s">
        <v>9</v>
      </c>
      <c r="N34" s="3">
        <v>4</v>
      </c>
      <c r="O34" s="3">
        <v>1</v>
      </c>
      <c r="P34" s="3">
        <v>23</v>
      </c>
      <c r="Q34" s="3">
        <v>177</v>
      </c>
      <c r="R34" s="3">
        <v>2</v>
      </c>
      <c r="S34" s="19">
        <v>42</v>
      </c>
      <c r="T34" s="18" t="s">
        <v>32</v>
      </c>
      <c r="U34" s="8">
        <v>283</v>
      </c>
      <c r="V34" s="8">
        <v>2</v>
      </c>
      <c r="W34" s="8">
        <v>1</v>
      </c>
      <c r="X34" s="8">
        <v>155</v>
      </c>
      <c r="Y34" s="8">
        <v>137</v>
      </c>
      <c r="Z34" s="8">
        <v>63</v>
      </c>
      <c r="AA34" s="8">
        <v>10</v>
      </c>
      <c r="AB34" s="9">
        <v>3</v>
      </c>
      <c r="AC34" s="9">
        <v>112</v>
      </c>
      <c r="AD34" s="9">
        <v>9</v>
      </c>
      <c r="AE34" s="9">
        <v>7</v>
      </c>
      <c r="AF34" s="9">
        <v>1</v>
      </c>
      <c r="AG34" s="9">
        <v>3</v>
      </c>
      <c r="AH34" s="9">
        <v>4</v>
      </c>
      <c r="AI34" s="9">
        <v>39</v>
      </c>
      <c r="AJ34" s="9">
        <v>236</v>
      </c>
      <c r="AK34" s="9">
        <v>5</v>
      </c>
      <c r="AL34" s="10">
        <v>3</v>
      </c>
      <c r="AM34" s="12">
        <f t="shared" si="2"/>
        <v>283</v>
      </c>
    </row>
    <row r="35" spans="1:39" ht="21" customHeight="1" x14ac:dyDescent="0.2">
      <c r="A35" s="7">
        <v>63</v>
      </c>
      <c r="B35" s="3">
        <v>247</v>
      </c>
      <c r="C35" s="3">
        <v>4</v>
      </c>
      <c r="D35" s="3">
        <v>1</v>
      </c>
      <c r="E35" s="3">
        <v>144</v>
      </c>
      <c r="F35" s="5" t="s">
        <v>18</v>
      </c>
      <c r="G35" s="5" t="s">
        <v>18</v>
      </c>
      <c r="H35" s="5" t="s">
        <v>18</v>
      </c>
      <c r="I35" s="3">
        <v>11</v>
      </c>
      <c r="J35" s="3">
        <v>87</v>
      </c>
      <c r="K35" s="3">
        <f>N35</f>
        <v>4</v>
      </c>
      <c r="L35" s="3" t="s">
        <v>9</v>
      </c>
      <c r="M35" s="3" t="s">
        <v>9</v>
      </c>
      <c r="N35" s="3">
        <v>4</v>
      </c>
      <c r="O35" s="3">
        <v>1</v>
      </c>
      <c r="P35" s="3">
        <v>25</v>
      </c>
      <c r="Q35" s="3">
        <v>180</v>
      </c>
      <c r="R35" s="3">
        <v>2</v>
      </c>
      <c r="S35" s="19">
        <v>40</v>
      </c>
      <c r="T35" s="18">
        <v>3</v>
      </c>
      <c r="U35" s="8">
        <v>280</v>
      </c>
      <c r="V35" s="8">
        <v>2</v>
      </c>
      <c r="W35" s="8">
        <v>5</v>
      </c>
      <c r="X35" s="8">
        <v>152</v>
      </c>
      <c r="Y35" s="8">
        <v>133</v>
      </c>
      <c r="Z35" s="8">
        <v>62</v>
      </c>
      <c r="AA35" s="8">
        <v>9</v>
      </c>
      <c r="AB35" s="9">
        <v>2</v>
      </c>
      <c r="AC35" s="9">
        <v>113</v>
      </c>
      <c r="AD35" s="9">
        <v>9</v>
      </c>
      <c r="AE35" s="9">
        <v>7</v>
      </c>
      <c r="AF35" s="9">
        <v>1</v>
      </c>
      <c r="AG35" s="9">
        <v>3</v>
      </c>
      <c r="AH35" s="9">
        <v>4</v>
      </c>
      <c r="AI35" s="9">
        <v>40</v>
      </c>
      <c r="AJ35" s="9">
        <v>233</v>
      </c>
      <c r="AK35" s="9">
        <v>5</v>
      </c>
      <c r="AL35" s="10">
        <v>2</v>
      </c>
      <c r="AM35" s="12">
        <f t="shared" ref="AM35:AM37" si="5">SUM(X35,AB35,AC35,AD35,AH35)</f>
        <v>280</v>
      </c>
    </row>
    <row r="36" spans="1:39" ht="25.5" customHeight="1" x14ac:dyDescent="0.2">
      <c r="A36" s="11" t="s">
        <v>31</v>
      </c>
      <c r="B36" s="3">
        <v>249</v>
      </c>
      <c r="C36" s="3">
        <v>3</v>
      </c>
      <c r="D36" s="3">
        <v>1</v>
      </c>
      <c r="E36" s="3">
        <v>144</v>
      </c>
      <c r="F36" s="5" t="s">
        <v>18</v>
      </c>
      <c r="G36" s="5" t="s">
        <v>18</v>
      </c>
      <c r="H36" s="5" t="s">
        <v>18</v>
      </c>
      <c r="I36" s="3">
        <v>12</v>
      </c>
      <c r="J36" s="3">
        <v>88</v>
      </c>
      <c r="K36" s="3">
        <f t="shared" ref="K36" si="6">N36</f>
        <v>4</v>
      </c>
      <c r="L36" s="3" t="s">
        <v>9</v>
      </c>
      <c r="M36" s="3" t="s">
        <v>9</v>
      </c>
      <c r="N36" s="3">
        <v>4</v>
      </c>
      <c r="O36" s="3">
        <v>1</v>
      </c>
      <c r="P36" s="3">
        <v>25</v>
      </c>
      <c r="Q36" s="3">
        <v>184</v>
      </c>
      <c r="R36" s="3">
        <v>2</v>
      </c>
      <c r="S36" s="19">
        <v>38</v>
      </c>
      <c r="T36" s="18">
        <v>4</v>
      </c>
      <c r="U36" s="8">
        <v>275</v>
      </c>
      <c r="V36" s="8">
        <v>1</v>
      </c>
      <c r="W36" s="8">
        <v>6</v>
      </c>
      <c r="X36" s="8">
        <v>149</v>
      </c>
      <c r="Y36" s="8">
        <v>131</v>
      </c>
      <c r="Z36" s="8">
        <v>60</v>
      </c>
      <c r="AA36" s="8">
        <v>8</v>
      </c>
      <c r="AB36" s="9">
        <v>2</v>
      </c>
      <c r="AC36" s="9">
        <v>113</v>
      </c>
      <c r="AD36" s="9">
        <v>7</v>
      </c>
      <c r="AE36" s="9">
        <v>6</v>
      </c>
      <c r="AF36" s="9">
        <v>1</v>
      </c>
      <c r="AG36" s="9">
        <v>2</v>
      </c>
      <c r="AH36" s="9">
        <v>4</v>
      </c>
      <c r="AI36" s="9">
        <v>41</v>
      </c>
      <c r="AJ36" s="9">
        <v>227</v>
      </c>
      <c r="AK36" s="9">
        <v>5</v>
      </c>
      <c r="AL36" s="10">
        <v>2</v>
      </c>
      <c r="AM36" s="12">
        <f t="shared" ref="AM36" si="7">SUM(X36,AB36,AC36,AD36,AH36)</f>
        <v>275</v>
      </c>
    </row>
    <row r="37" spans="1:39" ht="21" customHeight="1" x14ac:dyDescent="0.2">
      <c r="A37" s="7">
        <v>2</v>
      </c>
      <c r="B37" s="3">
        <v>251</v>
      </c>
      <c r="C37" s="3">
        <v>3</v>
      </c>
      <c r="D37" s="3">
        <v>1</v>
      </c>
      <c r="E37" s="3">
        <v>149</v>
      </c>
      <c r="F37" s="3">
        <v>114</v>
      </c>
      <c r="G37" s="3">
        <v>113</v>
      </c>
      <c r="H37" s="3">
        <v>25</v>
      </c>
      <c r="I37" s="3">
        <v>9</v>
      </c>
      <c r="J37" s="3">
        <v>88</v>
      </c>
      <c r="K37" s="3">
        <f>N37</f>
        <v>4</v>
      </c>
      <c r="L37" s="3" t="s">
        <v>9</v>
      </c>
      <c r="M37" s="3" t="s">
        <v>9</v>
      </c>
      <c r="N37" s="3">
        <v>4</v>
      </c>
      <c r="O37" s="3">
        <v>1</v>
      </c>
      <c r="P37" s="3">
        <v>25</v>
      </c>
      <c r="Q37" s="3">
        <v>187</v>
      </c>
      <c r="R37" s="3">
        <v>2</v>
      </c>
      <c r="S37" s="19">
        <v>37</v>
      </c>
      <c r="T37" s="22">
        <v>5</v>
      </c>
      <c r="U37" s="8">
        <v>270</v>
      </c>
      <c r="V37" s="8">
        <v>1</v>
      </c>
      <c r="W37" s="8">
        <v>6</v>
      </c>
      <c r="X37" s="8">
        <v>144</v>
      </c>
      <c r="Y37" s="8">
        <v>126</v>
      </c>
      <c r="Z37" s="8">
        <v>57</v>
      </c>
      <c r="AA37" s="8">
        <v>8</v>
      </c>
      <c r="AB37" s="9">
        <v>2</v>
      </c>
      <c r="AC37" s="9">
        <v>113</v>
      </c>
      <c r="AD37" s="9">
        <v>7</v>
      </c>
      <c r="AE37" s="9">
        <v>6</v>
      </c>
      <c r="AF37" s="9">
        <v>1</v>
      </c>
      <c r="AG37" s="9">
        <v>2</v>
      </c>
      <c r="AH37" s="9">
        <v>4</v>
      </c>
      <c r="AI37" s="9">
        <v>41</v>
      </c>
      <c r="AJ37" s="9">
        <v>223</v>
      </c>
      <c r="AK37" s="9">
        <v>4</v>
      </c>
      <c r="AL37" s="10">
        <v>2</v>
      </c>
      <c r="AM37" s="12">
        <f t="shared" si="5"/>
        <v>270</v>
      </c>
    </row>
    <row r="38" spans="1:39" ht="21" customHeight="1" x14ac:dyDescent="0.2">
      <c r="A38" s="16">
        <v>3</v>
      </c>
      <c r="B38" s="4">
        <v>256</v>
      </c>
      <c r="C38" s="4">
        <v>5</v>
      </c>
      <c r="D38" s="4">
        <v>0</v>
      </c>
      <c r="E38" s="4">
        <v>150</v>
      </c>
      <c r="F38" s="4">
        <v>117</v>
      </c>
      <c r="G38" s="4">
        <v>111</v>
      </c>
      <c r="H38" s="4">
        <v>25</v>
      </c>
      <c r="I38" s="4">
        <v>10</v>
      </c>
      <c r="J38" s="4">
        <v>91</v>
      </c>
      <c r="K38" s="4">
        <f>N38</f>
        <v>4</v>
      </c>
      <c r="L38" s="4" t="s">
        <v>9</v>
      </c>
      <c r="M38" s="4" t="s">
        <v>9</v>
      </c>
      <c r="N38" s="4">
        <v>4</v>
      </c>
      <c r="O38" s="4">
        <v>1</v>
      </c>
      <c r="P38" s="4">
        <v>29</v>
      </c>
      <c r="Q38" s="4">
        <v>188</v>
      </c>
      <c r="R38" s="4">
        <v>2</v>
      </c>
      <c r="S38" s="20">
        <v>37</v>
      </c>
      <c r="T38" s="21">
        <v>6</v>
      </c>
      <c r="U38" s="13">
        <v>270</v>
      </c>
      <c r="V38" s="13">
        <v>2</v>
      </c>
      <c r="W38" s="13">
        <v>2</v>
      </c>
      <c r="X38" s="13">
        <v>145</v>
      </c>
      <c r="Y38" s="13">
        <v>127</v>
      </c>
      <c r="Z38" s="13">
        <v>55</v>
      </c>
      <c r="AA38" s="13">
        <v>7</v>
      </c>
      <c r="AB38" s="14">
        <v>2</v>
      </c>
      <c r="AC38" s="14">
        <v>112</v>
      </c>
      <c r="AD38" s="14">
        <v>7</v>
      </c>
      <c r="AE38" s="14">
        <v>6</v>
      </c>
      <c r="AF38" s="14">
        <v>1</v>
      </c>
      <c r="AG38" s="14">
        <v>2</v>
      </c>
      <c r="AH38" s="14">
        <v>4</v>
      </c>
      <c r="AI38" s="14">
        <v>40</v>
      </c>
      <c r="AJ38" s="14">
        <v>224</v>
      </c>
      <c r="AK38" s="14">
        <v>4</v>
      </c>
      <c r="AL38" s="15">
        <v>2</v>
      </c>
      <c r="AM38" s="12">
        <f>SUM(X38,AB38,AC38,AD38,AH38)</f>
        <v>270</v>
      </c>
    </row>
    <row r="39" spans="1:39" ht="25" customHeight="1" x14ac:dyDescent="0.2">
      <c r="A39" s="43" t="s">
        <v>30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AD39" s="37" t="s">
        <v>24</v>
      </c>
      <c r="AE39" s="37"/>
      <c r="AF39" s="37"/>
      <c r="AG39" s="37"/>
      <c r="AH39" s="37"/>
      <c r="AI39" s="37"/>
      <c r="AJ39" s="37"/>
      <c r="AK39" s="37"/>
      <c r="AL39" s="37"/>
    </row>
    <row r="40" spans="1:39" ht="18.75" customHeight="1" x14ac:dyDescent="0.2">
      <c r="A40" s="23" t="s">
        <v>26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</sheetData>
  <mergeCells count="37">
    <mergeCell ref="A1:S1"/>
    <mergeCell ref="T1:AL1"/>
    <mergeCell ref="AH2:AL2"/>
    <mergeCell ref="A39:S39"/>
    <mergeCell ref="AL4:AL5"/>
    <mergeCell ref="AJ4:AJ5"/>
    <mergeCell ref="AK4:AK5"/>
    <mergeCell ref="X4:AA4"/>
    <mergeCell ref="O2:S2"/>
    <mergeCell ref="T3:T5"/>
    <mergeCell ref="U3:U5"/>
    <mergeCell ref="W3:W5"/>
    <mergeCell ref="X3:AH3"/>
    <mergeCell ref="AH4:AH5"/>
    <mergeCell ref="V3:V5"/>
    <mergeCell ref="AD4:AG4"/>
    <mergeCell ref="Q4:Q5"/>
    <mergeCell ref="R4:R5"/>
    <mergeCell ref="E3:O3"/>
    <mergeCell ref="I4:I5"/>
    <mergeCell ref="J4:J5"/>
    <mergeCell ref="A40:S40"/>
    <mergeCell ref="E4:H4"/>
    <mergeCell ref="K4:N4"/>
    <mergeCell ref="AI3:AL3"/>
    <mergeCell ref="P4:P5"/>
    <mergeCell ref="S4:S5"/>
    <mergeCell ref="O4:O5"/>
    <mergeCell ref="P3:S3"/>
    <mergeCell ref="AI4:AI5"/>
    <mergeCell ref="A3:A5"/>
    <mergeCell ref="B3:B5"/>
    <mergeCell ref="C3:C5"/>
    <mergeCell ref="D3:D5"/>
    <mergeCell ref="AD39:AL39"/>
    <mergeCell ref="AB4:AB5"/>
    <mergeCell ref="AC4:AC5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P68</vt:lpstr>
      <vt:lpstr>'P68'!Print_Area</vt:lpstr>
      <vt:lpstr>'P68'!Print_Titles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社団法人全国調理師養成施設協会</dc:creator>
  <cp:lastModifiedBy>有美子 平出</cp:lastModifiedBy>
  <cp:lastPrinted>2024-08-26T05:25:06Z</cp:lastPrinted>
  <dcterms:created xsi:type="dcterms:W3CDTF">2003-05-16T04:09:20Z</dcterms:created>
  <dcterms:modified xsi:type="dcterms:W3CDTF">2024-09-24T06:39:27Z</dcterms:modified>
</cp:coreProperties>
</file>