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6\tokeiexcel\"/>
    </mc:Choice>
  </mc:AlternateContent>
  <xr:revisionPtr revIDLastSave="0" documentId="8_{DED27FF9-2FDE-4D52-8815-1964569E29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Sheet1!$A$1:$N$49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B44" i="1" s="1"/>
  <c r="B43" i="1" l="1"/>
  <c r="B42" i="1"/>
  <c r="B40" i="1" l="1"/>
  <c r="B41" i="1" l="1"/>
  <c r="B39" i="1" l="1"/>
  <c r="B38" i="1" l="1"/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<sst xmlns="http://schemas.openxmlformats.org/spreadsheetml/2006/main" count="97" uniqueCount="26">
  <si>
    <t>老人福祉
施　　設</t>
    <rPh sb="0" eb="2">
      <t>ロウジン</t>
    </rPh>
    <rPh sb="2" eb="4">
      <t>フクシ</t>
    </rPh>
    <rPh sb="5" eb="6">
      <t>セ</t>
    </rPh>
    <rPh sb="8" eb="9">
      <t>セツ</t>
    </rPh>
    <phoneticPr fontId="1"/>
  </si>
  <si>
    <t>児童福祉
施　　設</t>
    <rPh sb="0" eb="2">
      <t>ジドウ</t>
    </rPh>
    <rPh sb="2" eb="4">
      <t>フクシ</t>
    </rPh>
    <rPh sb="5" eb="6">
      <t>セ</t>
    </rPh>
    <rPh sb="8" eb="9">
      <t>セツ</t>
    </rPh>
    <phoneticPr fontId="1"/>
  </si>
  <si>
    <t>社会福祉
施　　設</t>
    <rPh sb="0" eb="2">
      <t>シャカイ</t>
    </rPh>
    <rPh sb="2" eb="4">
      <t>フクシ</t>
    </rPh>
    <rPh sb="5" eb="6">
      <t>セ</t>
    </rPh>
    <rPh sb="8" eb="9">
      <t>セツ</t>
    </rPh>
    <phoneticPr fontId="1"/>
  </si>
  <si>
    <t>矯　正
施　設</t>
    <rPh sb="0" eb="1">
      <t>キョウ</t>
    </rPh>
    <rPh sb="2" eb="3">
      <t>セイ</t>
    </rPh>
    <rPh sb="4" eb="5">
      <t>セ</t>
    </rPh>
    <rPh sb="6" eb="7">
      <t>セツ</t>
    </rPh>
    <phoneticPr fontId="1"/>
  </si>
  <si>
    <t>寄宿舎</t>
    <rPh sb="0" eb="3">
      <t>キシュクシャ</t>
    </rPh>
    <phoneticPr fontId="1"/>
  </si>
  <si>
    <t>自衛隊</t>
    <rPh sb="0" eb="3">
      <t>ジエイタイ</t>
    </rPh>
    <phoneticPr fontId="1"/>
  </si>
  <si>
    <t>一般給食
センター</t>
    <rPh sb="0" eb="2">
      <t>イッパン</t>
    </rPh>
    <rPh sb="2" eb="4">
      <t>キュウショク</t>
    </rPh>
    <phoneticPr fontId="1"/>
  </si>
  <si>
    <t>その他</t>
    <rPh sb="2" eb="3">
      <t>タ</t>
    </rPh>
    <phoneticPr fontId="1"/>
  </si>
  <si>
    <t>総　数</t>
    <rPh sb="0" eb="1">
      <t>ソウ</t>
    </rPh>
    <rPh sb="2" eb="3">
      <t>スウ</t>
    </rPh>
    <phoneticPr fontId="1"/>
  </si>
  <si>
    <t>学　校</t>
    <rPh sb="0" eb="1">
      <t>ガク</t>
    </rPh>
    <rPh sb="2" eb="3">
      <t>コウ</t>
    </rPh>
    <phoneticPr fontId="1"/>
  </si>
  <si>
    <t>病　院</t>
    <rPh sb="0" eb="1">
      <t>ヤマイ</t>
    </rPh>
    <rPh sb="2" eb="3">
      <t>イン</t>
    </rPh>
    <phoneticPr fontId="1"/>
  </si>
  <si>
    <t>…</t>
    <phoneticPr fontId="1"/>
  </si>
  <si>
    <t>…</t>
    <phoneticPr fontId="1"/>
  </si>
  <si>
    <t>…</t>
    <phoneticPr fontId="1"/>
  </si>
  <si>
    <t>注) 1 平成9年より年度毎の表記に変更。</t>
    <rPh sb="0" eb="1">
      <t>チュウ</t>
    </rPh>
    <phoneticPr fontId="1"/>
  </si>
  <si>
    <t>事業所</t>
    <rPh sb="0" eb="3">
      <t>ジギョウショ</t>
    </rPh>
    <phoneticPr fontId="1"/>
  </si>
  <si>
    <t>　　　</t>
    <phoneticPr fontId="1"/>
  </si>
  <si>
    <t>　　2 22年度東日本大震災の影響により宮城県のうち仙台市以外の市町村、福島県のうち郡山市及びいわき
　　　市以外の市町村が含まれていない。</t>
    <rPh sb="7" eb="8">
      <t>ド</t>
    </rPh>
    <phoneticPr fontId="1"/>
  </si>
  <si>
    <t>年</t>
    <rPh sb="0" eb="1">
      <t>ネン</t>
    </rPh>
    <phoneticPr fontId="1"/>
  </si>
  <si>
    <t>資料) 厚生労働省 衛生行政報告例</t>
    <rPh sb="0" eb="2">
      <t>シリョウ</t>
    </rPh>
    <rPh sb="4" eb="6">
      <t>コウセイ</t>
    </rPh>
    <rPh sb="6" eb="9">
      <t>ロウドウショウ</t>
    </rPh>
    <rPh sb="10" eb="12">
      <t>エイセイ</t>
    </rPh>
    <rPh sb="12" eb="14">
      <t>ギョウセイ</t>
    </rPh>
    <rPh sb="14" eb="17">
      <t>ホウコクレイ</t>
    </rPh>
    <phoneticPr fontId="1"/>
  </si>
  <si>
    <t>昭和35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</si>
  <si>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</si>
  <si>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令和2</t>
    <rPh sb="0" eb="2">
      <t>レイワ</t>
    </rPh>
    <phoneticPr fontId="1"/>
  </si>
  <si>
    <t>介護老人
保健施設
(医療院含)</t>
    <rPh sb="0" eb="2">
      <t>カイゴ</t>
    </rPh>
    <rPh sb="2" eb="4">
      <t>ロウジン</t>
    </rPh>
    <rPh sb="5" eb="7">
      <t>ホケン</t>
    </rPh>
    <rPh sb="7" eb="9">
      <t>シセツ</t>
    </rPh>
    <rPh sb="11" eb="13">
      <t>イリョウ</t>
    </rPh>
    <rPh sb="13" eb="14">
      <t>イン</t>
    </rPh>
    <rPh sb="14" eb="15">
      <t>フク</t>
    </rPh>
    <phoneticPr fontId="1"/>
  </si>
  <si>
    <t>昭和35年～平成８年・平成９年度～令和４年度</t>
    <rPh sb="0" eb="2">
      <t>ショウワ</t>
    </rPh>
    <rPh sb="4" eb="5">
      <t>ネン</t>
    </rPh>
    <rPh sb="6" eb="8">
      <t>ヘイセイ</t>
    </rPh>
    <rPh sb="9" eb="10">
      <t>ネン</t>
    </rPh>
    <rPh sb="11" eb="13">
      <t>ヘイセイ</t>
    </rPh>
    <rPh sb="14" eb="16">
      <t>ネンド</t>
    </rPh>
    <rPh sb="17" eb="19">
      <t>レイワ</t>
    </rPh>
    <rPh sb="20" eb="21">
      <t>ネン</t>
    </rPh>
    <rPh sb="21" eb="22">
      <t>ド</t>
    </rPh>
    <phoneticPr fontId="1"/>
  </si>
  <si>
    <t>第12－２－２表　集団給食施設(その他の給食施設)の推移</t>
    <rPh sb="0" eb="1">
      <t>ダイ</t>
    </rPh>
    <rPh sb="7" eb="8">
      <t>ヒョウ</t>
    </rPh>
    <rPh sb="9" eb="11">
      <t>シュウダン</t>
    </rPh>
    <rPh sb="11" eb="13">
      <t>キュウショク</t>
    </rPh>
    <rPh sb="13" eb="15">
      <t>シセツ</t>
    </rPh>
    <rPh sb="18" eb="19">
      <t>タ</t>
    </rPh>
    <rPh sb="20" eb="22">
      <t>キュウショク</t>
    </rPh>
    <rPh sb="22" eb="24">
      <t>シセツ</t>
    </rPh>
    <rPh sb="26" eb="28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</si>
</sst>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;[Red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176" fontId="5" fillId="2" borderId="5" xfId="0" applyNumberFormat="1" applyFont="1" applyFill="1" applyBorder="1" applyAlignment="1">
      <alignment horizontal="distributed" vertical="center" wrapText="1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177" fontId="6" fillId="2" borderId="5" xfId="0" applyNumberFormat="1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78" fontId="6" fillId="0" borderId="3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2" x14ac:dyDescent="0.2"/>
  <cols>
    <col min="1" max="7" width="6.36328125" style="2" customWidth="1"/>
    <col min="8" max="8" width="6.36328125" style="3" customWidth="1"/>
    <col min="9" max="9" width="6.36328125" style="2" customWidth="1"/>
    <col min="10" max="10" width="6.36328125" style="4" customWidth="1"/>
    <col min="11" max="14" width="6.36328125" style="2" customWidth="1"/>
    <col min="15" max="16384" width="9" style="2"/>
  </cols>
  <sheetData>
    <row r="1" spans="1:14" ht="27.75" customHeight="1" x14ac:dyDescent="0.2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.75" customHeight="1" x14ac:dyDescent="0.2">
      <c r="A2" s="1"/>
      <c r="B2" s="1"/>
      <c r="C2" s="1"/>
      <c r="D2" s="17"/>
      <c r="E2" s="18"/>
      <c r="F2" s="18"/>
      <c r="G2" s="18"/>
      <c r="H2" s="18"/>
      <c r="I2" s="26" t="s">
        <v>24</v>
      </c>
      <c r="J2" s="26"/>
      <c r="K2" s="26"/>
      <c r="L2" s="26"/>
      <c r="M2" s="26"/>
      <c r="N2" s="26"/>
    </row>
    <row r="3" spans="1:14" ht="27.75" customHeight="1" x14ac:dyDescent="0.2">
      <c r="A3" s="10" t="s">
        <v>18</v>
      </c>
      <c r="B3" s="11" t="s">
        <v>8</v>
      </c>
      <c r="C3" s="11" t="s">
        <v>9</v>
      </c>
      <c r="D3" s="11" t="s">
        <v>10</v>
      </c>
      <c r="E3" s="12" t="s">
        <v>23</v>
      </c>
      <c r="F3" s="12" t="s">
        <v>0</v>
      </c>
      <c r="G3" s="12" t="s">
        <v>1</v>
      </c>
      <c r="H3" s="13" t="s">
        <v>2</v>
      </c>
      <c r="I3" s="14" t="s">
        <v>15</v>
      </c>
      <c r="J3" s="15" t="s">
        <v>4</v>
      </c>
      <c r="K3" s="14" t="s">
        <v>3</v>
      </c>
      <c r="L3" s="11" t="s">
        <v>5</v>
      </c>
      <c r="M3" s="12" t="s">
        <v>6</v>
      </c>
      <c r="N3" s="16" t="s">
        <v>7</v>
      </c>
    </row>
    <row r="4" spans="1:14" ht="16.5" customHeight="1" x14ac:dyDescent="0.2">
      <c r="A4" s="6" t="s">
        <v>20</v>
      </c>
      <c r="B4" s="7">
        <f t="shared" ref="B4:B10" si="0">SUM(C4:N4)</f>
        <v>14835</v>
      </c>
      <c r="C4" s="7">
        <v>744</v>
      </c>
      <c r="D4" s="8">
        <v>2524</v>
      </c>
      <c r="E4" s="8" t="s">
        <v>13</v>
      </c>
      <c r="F4" s="8" t="s">
        <v>12</v>
      </c>
      <c r="G4" s="8">
        <v>6002</v>
      </c>
      <c r="H4" s="8">
        <v>565</v>
      </c>
      <c r="I4" s="8">
        <v>3304</v>
      </c>
      <c r="J4" s="8" t="s">
        <v>12</v>
      </c>
      <c r="K4" s="8">
        <v>55</v>
      </c>
      <c r="L4" s="8" t="s">
        <v>12</v>
      </c>
      <c r="M4" s="8" t="s">
        <v>12</v>
      </c>
      <c r="N4" s="9">
        <v>1641</v>
      </c>
    </row>
    <row r="5" spans="1:14" ht="16.5" customHeight="1" x14ac:dyDescent="0.2">
      <c r="A5" s="6">
        <v>40</v>
      </c>
      <c r="B5" s="7">
        <f t="shared" si="0"/>
        <v>20169</v>
      </c>
      <c r="C5" s="7">
        <v>2289</v>
      </c>
      <c r="D5" s="8">
        <v>3264</v>
      </c>
      <c r="E5" s="8" t="s">
        <v>11</v>
      </c>
      <c r="F5" s="8" t="s">
        <v>11</v>
      </c>
      <c r="G5" s="8">
        <v>7754</v>
      </c>
      <c r="H5" s="8">
        <v>728</v>
      </c>
      <c r="I5" s="8">
        <v>4284</v>
      </c>
      <c r="J5" s="8" t="s">
        <v>11</v>
      </c>
      <c r="K5" s="8">
        <v>69</v>
      </c>
      <c r="L5" s="8" t="s">
        <v>11</v>
      </c>
      <c r="M5" s="8" t="s">
        <v>11</v>
      </c>
      <c r="N5" s="9">
        <v>1781</v>
      </c>
    </row>
    <row r="6" spans="1:14" ht="16.5" customHeight="1" x14ac:dyDescent="0.2">
      <c r="A6" s="6">
        <v>45</v>
      </c>
      <c r="B6" s="7">
        <f t="shared" si="0"/>
        <v>23877</v>
      </c>
      <c r="C6" s="7">
        <v>2071</v>
      </c>
      <c r="D6" s="8">
        <v>3278</v>
      </c>
      <c r="E6" s="8" t="s">
        <v>11</v>
      </c>
      <c r="F6" s="8" t="s">
        <v>11</v>
      </c>
      <c r="G6" s="8">
        <v>9619</v>
      </c>
      <c r="H6" s="8">
        <v>994</v>
      </c>
      <c r="I6" s="8">
        <v>5169</v>
      </c>
      <c r="J6" s="8" t="s">
        <v>11</v>
      </c>
      <c r="K6" s="8">
        <v>76</v>
      </c>
      <c r="L6" s="8" t="s">
        <v>11</v>
      </c>
      <c r="M6" s="8" t="s">
        <v>11</v>
      </c>
      <c r="N6" s="9">
        <v>2670</v>
      </c>
    </row>
    <row r="7" spans="1:14" ht="16.5" customHeight="1" x14ac:dyDescent="0.2">
      <c r="A7" s="6">
        <v>50</v>
      </c>
      <c r="B7" s="7">
        <f t="shared" si="0"/>
        <v>25631</v>
      </c>
      <c r="C7" s="7">
        <v>2049</v>
      </c>
      <c r="D7" s="8">
        <v>3186</v>
      </c>
      <c r="E7" s="8" t="s">
        <v>11</v>
      </c>
      <c r="F7" s="8" t="s">
        <v>11</v>
      </c>
      <c r="G7" s="8">
        <v>10457</v>
      </c>
      <c r="H7" s="8">
        <v>1393</v>
      </c>
      <c r="I7" s="8">
        <v>5515</v>
      </c>
      <c r="J7" s="8" t="s">
        <v>11</v>
      </c>
      <c r="K7" s="8">
        <v>77</v>
      </c>
      <c r="L7" s="8" t="s">
        <v>11</v>
      </c>
      <c r="M7" s="8" t="s">
        <v>11</v>
      </c>
      <c r="N7" s="9">
        <v>2954</v>
      </c>
    </row>
    <row r="8" spans="1:14" ht="16.5" customHeight="1" x14ac:dyDescent="0.2">
      <c r="A8" s="6">
        <v>55</v>
      </c>
      <c r="B8" s="7">
        <f t="shared" si="0"/>
        <v>27272</v>
      </c>
      <c r="C8" s="7">
        <v>1728</v>
      </c>
      <c r="D8" s="8">
        <v>3382</v>
      </c>
      <c r="E8" s="8" t="s">
        <v>11</v>
      </c>
      <c r="F8" s="8" t="s">
        <v>11</v>
      </c>
      <c r="G8" s="8">
        <v>12083</v>
      </c>
      <c r="H8" s="8">
        <v>1967</v>
      </c>
      <c r="I8" s="8">
        <v>5315</v>
      </c>
      <c r="J8" s="8" t="s">
        <v>11</v>
      </c>
      <c r="K8" s="8">
        <v>68</v>
      </c>
      <c r="L8" s="8" t="s">
        <v>11</v>
      </c>
      <c r="M8" s="8" t="s">
        <v>11</v>
      </c>
      <c r="N8" s="9">
        <v>2729</v>
      </c>
    </row>
    <row r="9" spans="1:14" ht="16.5" customHeight="1" x14ac:dyDescent="0.2">
      <c r="A9" s="6">
        <v>60</v>
      </c>
      <c r="B9" s="7">
        <f t="shared" si="0"/>
        <v>29470</v>
      </c>
      <c r="C9" s="7">
        <v>1744</v>
      </c>
      <c r="D9" s="8">
        <v>3424</v>
      </c>
      <c r="E9" s="8" t="s">
        <v>11</v>
      </c>
      <c r="F9" s="8" t="s">
        <v>11</v>
      </c>
      <c r="G9" s="8">
        <v>13539</v>
      </c>
      <c r="H9" s="8">
        <v>2862</v>
      </c>
      <c r="I9" s="8">
        <v>5036</v>
      </c>
      <c r="J9" s="8" t="s">
        <v>11</v>
      </c>
      <c r="K9" s="8">
        <v>65</v>
      </c>
      <c r="L9" s="8" t="s">
        <v>11</v>
      </c>
      <c r="M9" s="8" t="s">
        <v>11</v>
      </c>
      <c r="N9" s="9">
        <v>2800</v>
      </c>
    </row>
    <row r="10" spans="1:14" ht="16.5" customHeight="1" x14ac:dyDescent="0.2">
      <c r="A10" s="6">
        <v>61</v>
      </c>
      <c r="B10" s="7">
        <f t="shared" si="0"/>
        <v>28876</v>
      </c>
      <c r="C10" s="7">
        <v>1694</v>
      </c>
      <c r="D10" s="8">
        <v>3481</v>
      </c>
      <c r="E10" s="8" t="s">
        <v>11</v>
      </c>
      <c r="F10" s="8" t="s">
        <v>11</v>
      </c>
      <c r="G10" s="8">
        <v>13510</v>
      </c>
      <c r="H10" s="8">
        <v>2871</v>
      </c>
      <c r="I10" s="8">
        <v>4792</v>
      </c>
      <c r="J10" s="8" t="s">
        <v>11</v>
      </c>
      <c r="K10" s="8">
        <v>64</v>
      </c>
      <c r="L10" s="8" t="s">
        <v>11</v>
      </c>
      <c r="M10" s="8" t="s">
        <v>11</v>
      </c>
      <c r="N10" s="9">
        <v>2464</v>
      </c>
    </row>
    <row r="11" spans="1:14" ht="16.5" customHeight="1" x14ac:dyDescent="0.2">
      <c r="A11" s="6">
        <v>62</v>
      </c>
      <c r="B11" s="7">
        <f>SUM(C11:N11)</f>
        <v>30750</v>
      </c>
      <c r="C11" s="7">
        <v>1647</v>
      </c>
      <c r="D11" s="8">
        <v>3535</v>
      </c>
      <c r="E11" s="8" t="s">
        <v>11</v>
      </c>
      <c r="F11" s="8" t="s">
        <v>11</v>
      </c>
      <c r="G11" s="8">
        <v>14254</v>
      </c>
      <c r="H11" s="8">
        <v>3091</v>
      </c>
      <c r="I11" s="8">
        <v>5055</v>
      </c>
      <c r="J11" s="8" t="s">
        <v>11</v>
      </c>
      <c r="K11" s="8">
        <v>87</v>
      </c>
      <c r="L11" s="8" t="s">
        <v>11</v>
      </c>
      <c r="M11" s="8" t="s">
        <v>11</v>
      </c>
      <c r="N11" s="9">
        <v>3081</v>
      </c>
    </row>
    <row r="12" spans="1:14" ht="16.5" customHeight="1" x14ac:dyDescent="0.2">
      <c r="A12" s="6">
        <v>63</v>
      </c>
      <c r="B12" s="7">
        <f>SUM(C12:N12)</f>
        <v>30747</v>
      </c>
      <c r="C12" s="7">
        <v>1636</v>
      </c>
      <c r="D12" s="8">
        <v>3557</v>
      </c>
      <c r="E12" s="8" t="s">
        <v>11</v>
      </c>
      <c r="F12" s="8" t="s">
        <v>11</v>
      </c>
      <c r="G12" s="8">
        <v>14033</v>
      </c>
      <c r="H12" s="8">
        <v>3204</v>
      </c>
      <c r="I12" s="8">
        <v>5243</v>
      </c>
      <c r="J12" s="8" t="s">
        <v>11</v>
      </c>
      <c r="K12" s="8">
        <v>61</v>
      </c>
      <c r="L12" s="8" t="s">
        <v>11</v>
      </c>
      <c r="M12" s="8" t="s">
        <v>11</v>
      </c>
      <c r="N12" s="9">
        <v>3013</v>
      </c>
    </row>
    <row r="13" spans="1:14" ht="16.5" customHeight="1" x14ac:dyDescent="0.2">
      <c r="A13" s="6" t="s">
        <v>21</v>
      </c>
      <c r="B13" s="7">
        <f t="shared" ref="B13:B36" si="1">SUM(C13:N13)</f>
        <v>30918</v>
      </c>
      <c r="C13" s="7">
        <v>1638</v>
      </c>
      <c r="D13" s="8">
        <v>3552</v>
      </c>
      <c r="E13" s="8" t="s">
        <v>12</v>
      </c>
      <c r="F13" s="8" t="s">
        <v>12</v>
      </c>
      <c r="G13" s="8">
        <v>14087</v>
      </c>
      <c r="H13" s="8">
        <v>3439</v>
      </c>
      <c r="I13" s="8">
        <v>5110</v>
      </c>
      <c r="J13" s="8" t="s">
        <v>12</v>
      </c>
      <c r="K13" s="8">
        <v>63</v>
      </c>
      <c r="L13" s="8" t="s">
        <v>12</v>
      </c>
      <c r="M13" s="8" t="s">
        <v>12</v>
      </c>
      <c r="N13" s="9">
        <v>3029</v>
      </c>
    </row>
    <row r="14" spans="1:14" ht="16.5" customHeight="1" x14ac:dyDescent="0.2">
      <c r="A14" s="6">
        <v>2</v>
      </c>
      <c r="B14" s="7">
        <f t="shared" si="1"/>
        <v>30819</v>
      </c>
      <c r="C14" s="7">
        <v>1587</v>
      </c>
      <c r="D14" s="8">
        <v>3553</v>
      </c>
      <c r="E14" s="8" t="s">
        <v>11</v>
      </c>
      <c r="F14" s="8">
        <v>239</v>
      </c>
      <c r="G14" s="8">
        <v>14032</v>
      </c>
      <c r="H14" s="8">
        <v>3303</v>
      </c>
      <c r="I14" s="8">
        <v>4879</v>
      </c>
      <c r="J14" s="8">
        <v>2476</v>
      </c>
      <c r="K14" s="8">
        <v>64</v>
      </c>
      <c r="L14" s="8" t="s">
        <v>11</v>
      </c>
      <c r="M14" s="8">
        <v>32</v>
      </c>
      <c r="N14" s="9">
        <v>654</v>
      </c>
    </row>
    <row r="15" spans="1:14" ht="16.5" customHeight="1" x14ac:dyDescent="0.2">
      <c r="A15" s="6">
        <v>3</v>
      </c>
      <c r="B15" s="7">
        <f t="shared" si="1"/>
        <v>30569</v>
      </c>
      <c r="C15" s="7">
        <v>1511</v>
      </c>
      <c r="D15" s="8">
        <v>3535</v>
      </c>
      <c r="E15" s="8" t="s">
        <v>11</v>
      </c>
      <c r="F15" s="8">
        <v>145</v>
      </c>
      <c r="G15" s="8">
        <v>13789</v>
      </c>
      <c r="H15" s="8">
        <v>3596</v>
      </c>
      <c r="I15" s="8">
        <v>4856</v>
      </c>
      <c r="J15" s="8">
        <v>2397</v>
      </c>
      <c r="K15" s="8">
        <v>71</v>
      </c>
      <c r="L15" s="8" t="s">
        <v>11</v>
      </c>
      <c r="M15" s="8">
        <v>35</v>
      </c>
      <c r="N15" s="9">
        <v>634</v>
      </c>
    </row>
    <row r="16" spans="1:14" ht="16.5" customHeight="1" x14ac:dyDescent="0.2">
      <c r="A16" s="6">
        <v>4</v>
      </c>
      <c r="B16" s="7">
        <f t="shared" si="1"/>
        <v>29676</v>
      </c>
      <c r="C16" s="7">
        <v>1441</v>
      </c>
      <c r="D16" s="8">
        <v>3365</v>
      </c>
      <c r="E16" s="8" t="s">
        <v>12</v>
      </c>
      <c r="F16" s="8">
        <v>205</v>
      </c>
      <c r="G16" s="8">
        <v>13495</v>
      </c>
      <c r="H16" s="8">
        <v>3758</v>
      </c>
      <c r="I16" s="8">
        <v>4671</v>
      </c>
      <c r="J16" s="8">
        <v>2183</v>
      </c>
      <c r="K16" s="8">
        <v>72</v>
      </c>
      <c r="L16" s="8" t="s">
        <v>12</v>
      </c>
      <c r="M16" s="8">
        <v>36</v>
      </c>
      <c r="N16" s="9">
        <v>450</v>
      </c>
    </row>
    <row r="17" spans="1:14" ht="16.5" customHeight="1" x14ac:dyDescent="0.2">
      <c r="A17" s="6">
        <v>5</v>
      </c>
      <c r="B17" s="7">
        <f t="shared" si="1"/>
        <v>29958</v>
      </c>
      <c r="C17" s="7">
        <v>1423</v>
      </c>
      <c r="D17" s="8">
        <v>3302</v>
      </c>
      <c r="E17" s="8" t="s">
        <v>11</v>
      </c>
      <c r="F17" s="8">
        <v>258</v>
      </c>
      <c r="G17" s="8">
        <v>13380</v>
      </c>
      <c r="H17" s="8">
        <v>3929</v>
      </c>
      <c r="I17" s="8">
        <v>4857</v>
      </c>
      <c r="J17" s="8">
        <v>2238</v>
      </c>
      <c r="K17" s="8">
        <v>90</v>
      </c>
      <c r="L17" s="8" t="s">
        <v>11</v>
      </c>
      <c r="M17" s="8">
        <v>33</v>
      </c>
      <c r="N17" s="9">
        <v>448</v>
      </c>
    </row>
    <row r="18" spans="1:14" ht="16.5" customHeight="1" x14ac:dyDescent="0.2">
      <c r="A18" s="6">
        <v>6</v>
      </c>
      <c r="B18" s="7">
        <f t="shared" si="1"/>
        <v>30626</v>
      </c>
      <c r="C18" s="7">
        <v>1566</v>
      </c>
      <c r="D18" s="8">
        <v>3343</v>
      </c>
      <c r="E18" s="8" t="s">
        <v>11</v>
      </c>
      <c r="F18" s="8">
        <v>359</v>
      </c>
      <c r="G18" s="8">
        <v>13576</v>
      </c>
      <c r="H18" s="8">
        <v>4187</v>
      </c>
      <c r="I18" s="8">
        <v>4789</v>
      </c>
      <c r="J18" s="8">
        <v>2279</v>
      </c>
      <c r="K18" s="8">
        <v>57</v>
      </c>
      <c r="L18" s="8" t="s">
        <v>11</v>
      </c>
      <c r="M18" s="8">
        <v>64</v>
      </c>
      <c r="N18" s="9">
        <v>406</v>
      </c>
    </row>
    <row r="19" spans="1:14" ht="16.5" customHeight="1" x14ac:dyDescent="0.2">
      <c r="A19" s="6">
        <v>7</v>
      </c>
      <c r="B19" s="7">
        <f t="shared" si="1"/>
        <v>31700</v>
      </c>
      <c r="C19" s="7">
        <v>1686</v>
      </c>
      <c r="D19" s="8">
        <v>3429</v>
      </c>
      <c r="E19" s="8" t="s">
        <v>11</v>
      </c>
      <c r="F19" s="8">
        <v>553</v>
      </c>
      <c r="G19" s="8">
        <v>13648</v>
      </c>
      <c r="H19" s="8">
        <v>4407</v>
      </c>
      <c r="I19" s="8">
        <v>4976</v>
      </c>
      <c r="J19" s="8">
        <v>2384</v>
      </c>
      <c r="K19" s="8">
        <v>83</v>
      </c>
      <c r="L19" s="8" t="s">
        <v>11</v>
      </c>
      <c r="M19" s="8">
        <v>39</v>
      </c>
      <c r="N19" s="9">
        <v>495</v>
      </c>
    </row>
    <row r="20" spans="1:14" ht="16.5" customHeight="1" x14ac:dyDescent="0.2">
      <c r="A20" s="6">
        <v>8</v>
      </c>
      <c r="B20" s="7">
        <f t="shared" si="1"/>
        <v>31148</v>
      </c>
      <c r="C20" s="7">
        <v>1643</v>
      </c>
      <c r="D20" s="8">
        <v>3329</v>
      </c>
      <c r="E20" s="8" t="s">
        <v>11</v>
      </c>
      <c r="F20" s="8">
        <v>574</v>
      </c>
      <c r="G20" s="8">
        <v>13370</v>
      </c>
      <c r="H20" s="8">
        <v>4626</v>
      </c>
      <c r="I20" s="8">
        <v>4798</v>
      </c>
      <c r="J20" s="8">
        <v>2219</v>
      </c>
      <c r="K20" s="8">
        <v>68</v>
      </c>
      <c r="L20" s="8" t="s">
        <v>11</v>
      </c>
      <c r="M20" s="8">
        <v>38</v>
      </c>
      <c r="N20" s="9">
        <v>483</v>
      </c>
    </row>
    <row r="21" spans="1:14" ht="16.5" customHeight="1" x14ac:dyDescent="0.2">
      <c r="A21" s="6">
        <v>9</v>
      </c>
      <c r="B21" s="7">
        <f t="shared" si="1"/>
        <v>33364</v>
      </c>
      <c r="C21" s="7">
        <v>1906</v>
      </c>
      <c r="D21" s="8">
        <v>3889</v>
      </c>
      <c r="E21" s="8" t="s">
        <v>11</v>
      </c>
      <c r="F21" s="8">
        <v>605</v>
      </c>
      <c r="G21" s="8">
        <v>13639</v>
      </c>
      <c r="H21" s="8">
        <v>5012</v>
      </c>
      <c r="I21" s="8">
        <v>5109</v>
      </c>
      <c r="J21" s="8">
        <v>2362</v>
      </c>
      <c r="K21" s="8">
        <v>102</v>
      </c>
      <c r="L21" s="8" t="s">
        <v>11</v>
      </c>
      <c r="M21" s="8">
        <v>42</v>
      </c>
      <c r="N21" s="9">
        <v>698</v>
      </c>
    </row>
    <row r="22" spans="1:14" ht="16.5" customHeight="1" x14ac:dyDescent="0.2">
      <c r="A22" s="6">
        <v>10</v>
      </c>
      <c r="B22" s="7">
        <f t="shared" si="1"/>
        <v>35699</v>
      </c>
      <c r="C22" s="7">
        <v>1977</v>
      </c>
      <c r="D22" s="8">
        <v>3863</v>
      </c>
      <c r="E22" s="8" t="s">
        <v>11</v>
      </c>
      <c r="F22" s="8">
        <v>674</v>
      </c>
      <c r="G22" s="8">
        <v>14163</v>
      </c>
      <c r="H22" s="8">
        <v>5612</v>
      </c>
      <c r="I22" s="8">
        <v>5562</v>
      </c>
      <c r="J22" s="8">
        <v>2907</v>
      </c>
      <c r="K22" s="8">
        <v>92</v>
      </c>
      <c r="L22" s="8" t="s">
        <v>11</v>
      </c>
      <c r="M22" s="8">
        <v>52</v>
      </c>
      <c r="N22" s="9">
        <v>797</v>
      </c>
    </row>
    <row r="23" spans="1:14" ht="16.5" customHeight="1" x14ac:dyDescent="0.2">
      <c r="A23" s="6">
        <v>11</v>
      </c>
      <c r="B23" s="7">
        <f t="shared" si="1"/>
        <v>35973</v>
      </c>
      <c r="C23" s="7">
        <v>2107</v>
      </c>
      <c r="D23" s="8">
        <v>3864</v>
      </c>
      <c r="E23" s="8" t="s">
        <v>11</v>
      </c>
      <c r="F23" s="8">
        <v>688</v>
      </c>
      <c r="G23" s="8">
        <v>13887</v>
      </c>
      <c r="H23" s="8">
        <v>5948</v>
      </c>
      <c r="I23" s="8">
        <v>5775</v>
      </c>
      <c r="J23" s="8">
        <v>2871</v>
      </c>
      <c r="K23" s="8">
        <v>86</v>
      </c>
      <c r="L23" s="8" t="s">
        <v>11</v>
      </c>
      <c r="M23" s="8">
        <v>53</v>
      </c>
      <c r="N23" s="9">
        <v>694</v>
      </c>
    </row>
    <row r="24" spans="1:14" ht="16.5" customHeight="1" x14ac:dyDescent="0.2">
      <c r="A24" s="6">
        <v>12</v>
      </c>
      <c r="B24" s="7">
        <f t="shared" si="1"/>
        <v>35974</v>
      </c>
      <c r="C24" s="7">
        <v>2160</v>
      </c>
      <c r="D24" s="8">
        <v>3910</v>
      </c>
      <c r="E24" s="8" t="s">
        <v>11</v>
      </c>
      <c r="F24" s="8">
        <v>779</v>
      </c>
      <c r="G24" s="8">
        <v>13674</v>
      </c>
      <c r="H24" s="8">
        <v>6210</v>
      </c>
      <c r="I24" s="8">
        <v>5661</v>
      </c>
      <c r="J24" s="8">
        <v>2714</v>
      </c>
      <c r="K24" s="8">
        <v>49</v>
      </c>
      <c r="L24" s="8" t="s">
        <v>11</v>
      </c>
      <c r="M24" s="8">
        <v>34</v>
      </c>
      <c r="N24" s="9">
        <v>783</v>
      </c>
    </row>
    <row r="25" spans="1:14" ht="16.5" customHeight="1" x14ac:dyDescent="0.2">
      <c r="A25" s="6">
        <v>13</v>
      </c>
      <c r="B25" s="7">
        <f t="shared" si="1"/>
        <v>43101</v>
      </c>
      <c r="C25" s="7">
        <v>4216</v>
      </c>
      <c r="D25" s="8">
        <v>4556</v>
      </c>
      <c r="E25" s="8">
        <v>804</v>
      </c>
      <c r="F25" s="8">
        <v>3929</v>
      </c>
      <c r="G25" s="8">
        <v>14781</v>
      </c>
      <c r="H25" s="8">
        <v>3302</v>
      </c>
      <c r="I25" s="8">
        <v>7437</v>
      </c>
      <c r="J25" s="8">
        <v>2854</v>
      </c>
      <c r="K25" s="8">
        <v>74</v>
      </c>
      <c r="L25" s="8" t="s">
        <v>11</v>
      </c>
      <c r="M25" s="8">
        <v>50</v>
      </c>
      <c r="N25" s="9">
        <v>1098</v>
      </c>
    </row>
    <row r="26" spans="1:14" ht="16.5" customHeight="1" x14ac:dyDescent="0.2">
      <c r="A26" s="6">
        <v>14</v>
      </c>
      <c r="B26" s="7">
        <f t="shared" si="1"/>
        <v>37289</v>
      </c>
      <c r="C26" s="7">
        <v>2256</v>
      </c>
      <c r="D26" s="8">
        <v>3992</v>
      </c>
      <c r="E26" s="8">
        <v>786</v>
      </c>
      <c r="F26" s="8">
        <v>4379</v>
      </c>
      <c r="G26" s="8">
        <v>13413</v>
      </c>
      <c r="H26" s="8">
        <v>3102</v>
      </c>
      <c r="I26" s="8">
        <v>5406</v>
      </c>
      <c r="J26" s="8">
        <v>2697</v>
      </c>
      <c r="K26" s="8">
        <v>51</v>
      </c>
      <c r="L26" s="8" t="s">
        <v>11</v>
      </c>
      <c r="M26" s="8">
        <v>25</v>
      </c>
      <c r="N26" s="9">
        <v>1182</v>
      </c>
    </row>
    <row r="27" spans="1:14" ht="16.5" customHeight="1" x14ac:dyDescent="0.2">
      <c r="A27" s="6">
        <v>15</v>
      </c>
      <c r="B27" s="7">
        <f t="shared" si="1"/>
        <v>36364</v>
      </c>
      <c r="C27" s="7">
        <v>2161</v>
      </c>
      <c r="D27" s="8">
        <v>3837</v>
      </c>
      <c r="E27" s="8">
        <v>813</v>
      </c>
      <c r="F27" s="8">
        <v>4896</v>
      </c>
      <c r="G27" s="8">
        <v>13011</v>
      </c>
      <c r="H27" s="8">
        <v>3266</v>
      </c>
      <c r="I27" s="8">
        <v>4953</v>
      </c>
      <c r="J27" s="8">
        <v>2208</v>
      </c>
      <c r="K27" s="8">
        <v>72</v>
      </c>
      <c r="L27" s="8">
        <v>40</v>
      </c>
      <c r="M27" s="8">
        <v>42</v>
      </c>
      <c r="N27" s="9">
        <v>1065</v>
      </c>
    </row>
    <row r="28" spans="1:14" ht="16.5" customHeight="1" x14ac:dyDescent="0.2">
      <c r="A28" s="6">
        <v>16</v>
      </c>
      <c r="B28" s="7">
        <f t="shared" si="1"/>
        <v>36235</v>
      </c>
      <c r="C28" s="7">
        <v>2200</v>
      </c>
      <c r="D28" s="8">
        <v>3643</v>
      </c>
      <c r="E28" s="8">
        <v>831</v>
      </c>
      <c r="F28" s="8">
        <v>5090</v>
      </c>
      <c r="G28" s="8">
        <v>13153</v>
      </c>
      <c r="H28" s="8">
        <v>3135</v>
      </c>
      <c r="I28" s="8">
        <v>4656</v>
      </c>
      <c r="J28" s="8">
        <v>2105</v>
      </c>
      <c r="K28" s="8">
        <v>48</v>
      </c>
      <c r="L28" s="8">
        <v>41</v>
      </c>
      <c r="M28" s="8">
        <v>34</v>
      </c>
      <c r="N28" s="9">
        <v>1299</v>
      </c>
    </row>
    <row r="29" spans="1:14" ht="16.5" customHeight="1" x14ac:dyDescent="0.2">
      <c r="A29" s="6">
        <v>17</v>
      </c>
      <c r="B29" s="7">
        <f t="shared" si="1"/>
        <v>36563</v>
      </c>
      <c r="C29" s="7">
        <v>2239</v>
      </c>
      <c r="D29" s="8">
        <v>3638</v>
      </c>
      <c r="E29" s="8">
        <v>912</v>
      </c>
      <c r="F29" s="8">
        <v>5748</v>
      </c>
      <c r="G29" s="8">
        <v>12943</v>
      </c>
      <c r="H29" s="8">
        <v>3177</v>
      </c>
      <c r="I29" s="8">
        <v>4434</v>
      </c>
      <c r="J29" s="8">
        <v>2002</v>
      </c>
      <c r="K29" s="8">
        <v>53</v>
      </c>
      <c r="L29" s="8">
        <v>41</v>
      </c>
      <c r="M29" s="8">
        <v>34</v>
      </c>
      <c r="N29" s="9">
        <v>1342</v>
      </c>
    </row>
    <row r="30" spans="1:14" ht="16.5" customHeight="1" x14ac:dyDescent="0.2">
      <c r="A30" s="6">
        <v>18</v>
      </c>
      <c r="B30" s="7">
        <f t="shared" si="1"/>
        <v>36819</v>
      </c>
      <c r="C30" s="7">
        <v>2233</v>
      </c>
      <c r="D30" s="8">
        <v>3669</v>
      </c>
      <c r="E30" s="8">
        <v>893</v>
      </c>
      <c r="F30" s="8">
        <v>5975</v>
      </c>
      <c r="G30" s="8">
        <v>12932</v>
      </c>
      <c r="H30" s="8">
        <v>3221</v>
      </c>
      <c r="I30" s="8">
        <v>4259</v>
      </c>
      <c r="J30" s="8">
        <v>1959</v>
      </c>
      <c r="K30" s="8">
        <v>51</v>
      </c>
      <c r="L30" s="8">
        <v>42</v>
      </c>
      <c r="M30" s="8">
        <v>54</v>
      </c>
      <c r="N30" s="9">
        <v>1531</v>
      </c>
    </row>
    <row r="31" spans="1:14" ht="16.5" customHeight="1" x14ac:dyDescent="0.2">
      <c r="A31" s="6">
        <v>19</v>
      </c>
      <c r="B31" s="7">
        <f t="shared" si="1"/>
        <v>37282</v>
      </c>
      <c r="C31" s="7">
        <v>2215</v>
      </c>
      <c r="D31" s="8">
        <v>3608</v>
      </c>
      <c r="E31" s="8">
        <v>895</v>
      </c>
      <c r="F31" s="8">
        <v>6365</v>
      </c>
      <c r="G31" s="8">
        <v>13001</v>
      </c>
      <c r="H31" s="8">
        <v>3182</v>
      </c>
      <c r="I31" s="8">
        <v>4249</v>
      </c>
      <c r="J31" s="8">
        <v>1921</v>
      </c>
      <c r="K31" s="8">
        <v>52</v>
      </c>
      <c r="L31" s="8">
        <v>40</v>
      </c>
      <c r="M31" s="8">
        <v>29</v>
      </c>
      <c r="N31" s="9">
        <v>1725</v>
      </c>
    </row>
    <row r="32" spans="1:14" ht="16.5" customHeight="1" x14ac:dyDescent="0.2">
      <c r="A32" s="6">
        <v>20</v>
      </c>
      <c r="B32" s="7">
        <f t="shared" si="1"/>
        <v>37384</v>
      </c>
      <c r="C32" s="7">
        <v>2250</v>
      </c>
      <c r="D32" s="8">
        <v>3549</v>
      </c>
      <c r="E32" s="8">
        <v>957</v>
      </c>
      <c r="F32" s="8">
        <v>6619</v>
      </c>
      <c r="G32" s="8">
        <v>12760</v>
      </c>
      <c r="H32" s="8">
        <v>3243</v>
      </c>
      <c r="I32" s="8">
        <v>4232</v>
      </c>
      <c r="J32" s="8">
        <v>1829</v>
      </c>
      <c r="K32" s="8">
        <v>57</v>
      </c>
      <c r="L32" s="8">
        <v>39</v>
      </c>
      <c r="M32" s="8">
        <v>28</v>
      </c>
      <c r="N32" s="9">
        <v>1821</v>
      </c>
    </row>
    <row r="33" spans="1:29" ht="16.5" customHeight="1" x14ac:dyDescent="0.2">
      <c r="A33" s="6">
        <v>21</v>
      </c>
      <c r="B33" s="7">
        <f t="shared" si="1"/>
        <v>37181</v>
      </c>
      <c r="C33" s="7">
        <v>2194</v>
      </c>
      <c r="D33" s="8">
        <v>3320</v>
      </c>
      <c r="E33" s="8">
        <v>891</v>
      </c>
      <c r="F33" s="8">
        <v>6827</v>
      </c>
      <c r="G33" s="8">
        <v>12860</v>
      </c>
      <c r="H33" s="8">
        <v>3159</v>
      </c>
      <c r="I33" s="8">
        <v>4051</v>
      </c>
      <c r="J33" s="8">
        <v>1752</v>
      </c>
      <c r="K33" s="8">
        <v>53</v>
      </c>
      <c r="L33" s="8">
        <v>38</v>
      </c>
      <c r="M33" s="8">
        <v>27</v>
      </c>
      <c r="N33" s="9">
        <v>2009</v>
      </c>
    </row>
    <row r="34" spans="1:29" ht="16.5" customHeight="1" x14ac:dyDescent="0.2">
      <c r="A34" s="6">
        <v>22</v>
      </c>
      <c r="B34" s="7">
        <f t="shared" si="1"/>
        <v>36880</v>
      </c>
      <c r="C34" s="7">
        <v>2114</v>
      </c>
      <c r="D34" s="8">
        <v>3185</v>
      </c>
      <c r="E34" s="8">
        <v>899</v>
      </c>
      <c r="F34" s="8">
        <v>6875</v>
      </c>
      <c r="G34" s="8">
        <v>12541</v>
      </c>
      <c r="H34" s="8">
        <v>3143</v>
      </c>
      <c r="I34" s="8">
        <v>3938</v>
      </c>
      <c r="J34" s="8">
        <v>1734</v>
      </c>
      <c r="K34" s="8">
        <v>47</v>
      </c>
      <c r="L34" s="8">
        <v>39</v>
      </c>
      <c r="M34" s="8">
        <v>21</v>
      </c>
      <c r="N34" s="9">
        <v>2344</v>
      </c>
    </row>
    <row r="35" spans="1:29" ht="16.5" customHeight="1" x14ac:dyDescent="0.2">
      <c r="A35" s="6">
        <v>23</v>
      </c>
      <c r="B35" s="7">
        <f t="shared" si="1"/>
        <v>37502</v>
      </c>
      <c r="C35" s="7">
        <v>2070</v>
      </c>
      <c r="D35" s="8">
        <v>3031</v>
      </c>
      <c r="E35" s="8">
        <v>954</v>
      </c>
      <c r="F35" s="8">
        <v>7319</v>
      </c>
      <c r="G35" s="8">
        <v>12535</v>
      </c>
      <c r="H35" s="8">
        <v>3228</v>
      </c>
      <c r="I35" s="8">
        <v>3880</v>
      </c>
      <c r="J35" s="8">
        <v>1656</v>
      </c>
      <c r="K35" s="8">
        <v>54</v>
      </c>
      <c r="L35" s="8">
        <v>40</v>
      </c>
      <c r="M35" s="8">
        <v>21</v>
      </c>
      <c r="N35" s="9">
        <v>2714</v>
      </c>
    </row>
    <row r="36" spans="1:29" ht="16.5" customHeight="1" x14ac:dyDescent="0.2">
      <c r="A36" s="6">
        <v>24</v>
      </c>
      <c r="B36" s="7">
        <f t="shared" si="1"/>
        <v>37915</v>
      </c>
      <c r="C36" s="7">
        <v>2048</v>
      </c>
      <c r="D36" s="8">
        <v>3065</v>
      </c>
      <c r="E36" s="8">
        <v>969</v>
      </c>
      <c r="F36" s="8">
        <v>7688</v>
      </c>
      <c r="G36" s="8">
        <v>12299</v>
      </c>
      <c r="H36" s="8">
        <v>3278</v>
      </c>
      <c r="I36" s="8">
        <v>3899</v>
      </c>
      <c r="J36" s="8">
        <v>1573</v>
      </c>
      <c r="K36" s="8">
        <v>52</v>
      </c>
      <c r="L36" s="8">
        <v>40</v>
      </c>
      <c r="M36" s="8">
        <v>52</v>
      </c>
      <c r="N36" s="9">
        <v>2952</v>
      </c>
    </row>
    <row r="37" spans="1:29" ht="16.5" customHeight="1" x14ac:dyDescent="0.2">
      <c r="A37" s="6">
        <v>25</v>
      </c>
      <c r="B37" s="7">
        <f t="shared" ref="B37:B42" si="2">SUM(C37:N37)</f>
        <v>38028</v>
      </c>
      <c r="C37" s="7">
        <v>1945</v>
      </c>
      <c r="D37" s="8">
        <v>3004</v>
      </c>
      <c r="E37" s="8">
        <v>963</v>
      </c>
      <c r="F37" s="8">
        <v>7880</v>
      </c>
      <c r="G37" s="8">
        <v>12126</v>
      </c>
      <c r="H37" s="8">
        <v>3319</v>
      </c>
      <c r="I37" s="8">
        <v>3762</v>
      </c>
      <c r="J37" s="8">
        <v>1522</v>
      </c>
      <c r="K37" s="8">
        <v>46</v>
      </c>
      <c r="L37" s="8">
        <v>47</v>
      </c>
      <c r="M37" s="8">
        <v>39</v>
      </c>
      <c r="N37" s="9">
        <v>3375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16.5" customHeight="1" x14ac:dyDescent="0.2">
      <c r="A38" s="6">
        <v>26</v>
      </c>
      <c r="B38" s="7">
        <f t="shared" si="2"/>
        <v>38370</v>
      </c>
      <c r="C38" s="7">
        <v>1944</v>
      </c>
      <c r="D38" s="7">
        <v>2929</v>
      </c>
      <c r="E38" s="7">
        <v>944</v>
      </c>
      <c r="F38" s="7">
        <v>8165</v>
      </c>
      <c r="G38" s="7">
        <v>12177</v>
      </c>
      <c r="H38" s="7">
        <v>3309</v>
      </c>
      <c r="I38" s="7">
        <v>3593</v>
      </c>
      <c r="J38" s="7">
        <v>1468</v>
      </c>
      <c r="K38" s="7">
        <v>38</v>
      </c>
      <c r="L38" s="7">
        <v>44</v>
      </c>
      <c r="M38" s="7">
        <v>33</v>
      </c>
      <c r="N38" s="19">
        <v>3726</v>
      </c>
    </row>
    <row r="39" spans="1:29" ht="16.5" customHeight="1" x14ac:dyDescent="0.2">
      <c r="A39" s="6">
        <v>27</v>
      </c>
      <c r="B39" s="7">
        <f t="shared" si="2"/>
        <v>38901</v>
      </c>
      <c r="C39" s="7">
        <v>1951</v>
      </c>
      <c r="D39" s="7">
        <v>2911</v>
      </c>
      <c r="E39" s="7">
        <v>915</v>
      </c>
      <c r="F39" s="7">
        <v>8202</v>
      </c>
      <c r="G39" s="7">
        <v>12574</v>
      </c>
      <c r="H39" s="7">
        <v>3321</v>
      </c>
      <c r="I39" s="7">
        <v>3551</v>
      </c>
      <c r="J39" s="7">
        <v>1403</v>
      </c>
      <c r="K39" s="7">
        <v>42</v>
      </c>
      <c r="L39" s="7">
        <v>51</v>
      </c>
      <c r="M39" s="7">
        <v>24</v>
      </c>
      <c r="N39" s="19">
        <v>3956</v>
      </c>
    </row>
    <row r="40" spans="1:29" ht="16.5" customHeight="1" x14ac:dyDescent="0.2">
      <c r="A40" s="6">
        <v>28</v>
      </c>
      <c r="B40" s="7">
        <f t="shared" si="2"/>
        <v>40069</v>
      </c>
      <c r="C40" s="7">
        <v>1972</v>
      </c>
      <c r="D40" s="7">
        <v>2890</v>
      </c>
      <c r="E40" s="7">
        <v>929</v>
      </c>
      <c r="F40" s="7">
        <v>8539</v>
      </c>
      <c r="G40" s="7">
        <v>13099</v>
      </c>
      <c r="H40" s="7">
        <v>3418</v>
      </c>
      <c r="I40" s="7">
        <v>3472</v>
      </c>
      <c r="J40" s="7">
        <v>1360</v>
      </c>
      <c r="K40" s="7">
        <v>39</v>
      </c>
      <c r="L40" s="7">
        <v>50</v>
      </c>
      <c r="M40" s="7">
        <v>22</v>
      </c>
      <c r="N40" s="19">
        <v>4279</v>
      </c>
    </row>
    <row r="41" spans="1:29" ht="16.5" customHeight="1" x14ac:dyDescent="0.2">
      <c r="A41" s="6">
        <v>29</v>
      </c>
      <c r="B41" s="7">
        <f t="shared" si="2"/>
        <v>40460</v>
      </c>
      <c r="C41" s="7">
        <v>1993</v>
      </c>
      <c r="D41" s="7">
        <v>2775</v>
      </c>
      <c r="E41" s="7">
        <v>923</v>
      </c>
      <c r="F41" s="7">
        <v>8686</v>
      </c>
      <c r="G41" s="7">
        <v>13426</v>
      </c>
      <c r="H41" s="7">
        <v>3425</v>
      </c>
      <c r="I41" s="7">
        <v>3394</v>
      </c>
      <c r="J41" s="7">
        <v>1329</v>
      </c>
      <c r="K41" s="7">
        <v>40</v>
      </c>
      <c r="L41" s="7">
        <v>52</v>
      </c>
      <c r="M41" s="7">
        <v>18</v>
      </c>
      <c r="N41" s="19">
        <v>4399</v>
      </c>
    </row>
    <row r="42" spans="1:29" ht="16.5" customHeight="1" x14ac:dyDescent="0.2">
      <c r="A42" s="6">
        <v>30</v>
      </c>
      <c r="B42" s="7">
        <f t="shared" si="2"/>
        <v>41262</v>
      </c>
      <c r="C42" s="7">
        <v>1948</v>
      </c>
      <c r="D42" s="7">
        <v>2720</v>
      </c>
      <c r="E42" s="7">
        <v>933</v>
      </c>
      <c r="F42" s="7">
        <v>8867</v>
      </c>
      <c r="G42" s="7">
        <v>14038</v>
      </c>
      <c r="H42" s="7">
        <v>3415</v>
      </c>
      <c r="I42" s="7">
        <v>3279</v>
      </c>
      <c r="J42" s="7">
        <v>1280</v>
      </c>
      <c r="K42" s="7">
        <v>41</v>
      </c>
      <c r="L42" s="7">
        <v>53</v>
      </c>
      <c r="M42" s="7">
        <v>17</v>
      </c>
      <c r="N42" s="19">
        <v>4671</v>
      </c>
    </row>
    <row r="43" spans="1:29" ht="16.5" customHeight="1" x14ac:dyDescent="0.2">
      <c r="A43" s="6">
        <v>31</v>
      </c>
      <c r="B43" s="7">
        <f t="shared" ref="B43" si="3">SUM(C43:N43)</f>
        <v>42008</v>
      </c>
      <c r="C43" s="7">
        <v>2001</v>
      </c>
      <c r="D43" s="7">
        <v>2672</v>
      </c>
      <c r="E43" s="7">
        <v>944</v>
      </c>
      <c r="F43" s="7">
        <v>8907</v>
      </c>
      <c r="G43" s="7">
        <v>14489</v>
      </c>
      <c r="H43" s="7">
        <v>3473</v>
      </c>
      <c r="I43" s="7">
        <v>3216</v>
      </c>
      <c r="J43" s="7">
        <v>1244</v>
      </c>
      <c r="K43" s="7">
        <v>41</v>
      </c>
      <c r="L43" s="7">
        <v>56</v>
      </c>
      <c r="M43" s="7">
        <v>20</v>
      </c>
      <c r="N43" s="19">
        <v>4945</v>
      </c>
    </row>
    <row r="44" spans="1:29" s="1" customFormat="1" ht="16.5" customHeight="1" x14ac:dyDescent="0.2">
      <c r="A44" s="6" t="s">
        <v>22</v>
      </c>
      <c r="B44" s="7">
        <f t="shared" ref="B44" si="4">SUM(C44:N44)</f>
        <v>43007</v>
      </c>
      <c r="C44" s="7">
        <v>1995</v>
      </c>
      <c r="D44" s="7">
        <v>2628</v>
      </c>
      <c r="E44" s="7">
        <f>913+169</f>
        <v>1082</v>
      </c>
      <c r="F44" s="7">
        <v>8979</v>
      </c>
      <c r="G44" s="7">
        <v>15122</v>
      </c>
      <c r="H44" s="7">
        <v>3455</v>
      </c>
      <c r="I44" s="7">
        <v>3206</v>
      </c>
      <c r="J44" s="7">
        <v>1224</v>
      </c>
      <c r="K44" s="7">
        <v>37</v>
      </c>
      <c r="L44" s="7">
        <v>56</v>
      </c>
      <c r="M44" s="7">
        <v>16</v>
      </c>
      <c r="N44" s="19">
        <v>5207</v>
      </c>
    </row>
    <row r="45" spans="1:29" s="1" customFormat="1" ht="16.5" customHeight="1" x14ac:dyDescent="0.2">
      <c r="A45" s="6">
        <v>3</v>
      </c>
      <c r="B45" s="7">
        <v>43569</v>
      </c>
      <c r="C45" s="7">
        <v>1995</v>
      </c>
      <c r="D45" s="7">
        <v>2592</v>
      </c>
      <c r="E45" s="7">
        <f>963+217</f>
        <v>1180</v>
      </c>
      <c r="F45" s="7">
        <v>9089</v>
      </c>
      <c r="G45" s="7">
        <v>15348</v>
      </c>
      <c r="H45" s="7">
        <v>3438</v>
      </c>
      <c r="I45" s="7">
        <v>3108</v>
      </c>
      <c r="J45" s="7">
        <v>1176</v>
      </c>
      <c r="K45" s="7">
        <v>39</v>
      </c>
      <c r="L45" s="7">
        <v>51</v>
      </c>
      <c r="M45" s="7">
        <v>21</v>
      </c>
      <c r="N45" s="19">
        <v>5532</v>
      </c>
    </row>
    <row r="46" spans="1:29" s="1" customFormat="1" ht="16" customHeight="1" x14ac:dyDescent="0.2">
      <c r="A46" s="20">
        <v>4</v>
      </c>
      <c r="B46" s="21">
        <v>44077</v>
      </c>
      <c r="C46" s="21">
        <v>1959</v>
      </c>
      <c r="D46" s="21">
        <v>2556</v>
      </c>
      <c r="E46" s="21">
        <f>971+295</f>
        <v>1266</v>
      </c>
      <c r="F46" s="21">
        <v>9005</v>
      </c>
      <c r="G46" s="21">
        <v>15990</v>
      </c>
      <c r="H46" s="21">
        <v>3477</v>
      </c>
      <c r="I46" s="21">
        <v>2898</v>
      </c>
      <c r="J46" s="21">
        <v>1093</v>
      </c>
      <c r="K46" s="21">
        <v>36</v>
      </c>
      <c r="L46" s="21">
        <v>47</v>
      </c>
      <c r="M46" s="21">
        <v>23</v>
      </c>
      <c r="N46" s="22">
        <v>5727</v>
      </c>
    </row>
    <row r="47" spans="1:29" s="1" customFormat="1" ht="17.5" customHeight="1" x14ac:dyDescent="0.2">
      <c r="A47" s="23" t="s">
        <v>14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29" ht="28" customHeight="1" x14ac:dyDescent="0.2">
      <c r="A48" s="23" t="s">
        <v>17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3" x14ac:dyDescent="0.2">
      <c r="A49" s="1" t="s">
        <v>16</v>
      </c>
      <c r="B49" s="1"/>
      <c r="C49" s="1"/>
      <c r="D49" s="1"/>
      <c r="E49" s="1"/>
      <c r="F49" s="1"/>
      <c r="G49" s="1"/>
      <c r="H49" s="5"/>
      <c r="I49" s="1"/>
      <c r="J49" s="24" t="s">
        <v>19</v>
      </c>
      <c r="K49" s="24"/>
      <c r="L49" s="24"/>
      <c r="M49" s="24"/>
      <c r="N49" s="24"/>
    </row>
  </sheetData>
  <mergeCells count="6">
    <mergeCell ref="P37:AC37"/>
    <mergeCell ref="A48:N48"/>
    <mergeCell ref="J49:N49"/>
    <mergeCell ref="A1:N1"/>
    <mergeCell ref="A47:N47"/>
    <mergeCell ref="I2:N2"/>
  </mergeCells>
  <phoneticPr fontId="1"/>
  <pageMargins left="0.70866141732283472" right="0.51181102362204722" top="0.39370078740157483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2024-11-26T06:52:40Z</cp:lastPrinted>
  <dcterms:created xsi:type="dcterms:W3CDTF">2014-12-10T11:20:24Z</dcterms:created>
  <dcterms:modified xsi:type="dcterms:W3CDTF">2025-10-31T01:47:33Z</dcterms:modified>
</cp:coreProperties>
</file>