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0\data\共有Link001\2000 企画・広報室\106 養成施設関係統計\R07\tokeiexcel\"/>
    </mc:Choice>
  </mc:AlternateContent>
  <xr:revisionPtr revIDLastSave="0" documentId="8_{61734D88-D968-4D71-A3F9-FE759849B65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①年次別発生状況" sheetId="1" r:id="rId1"/>
  </sheets>
  <definedNames>
    <definedName name="_xlnm.Print_Area" localSheetId="0">①年次別発生状況!$A$1:$K$46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3" i="1" l="1"/>
  <c r="I43" i="1"/>
  <c r="G43" i="1"/>
  <c r="E43" i="1"/>
  <c r="I34" i="1"/>
  <c r="G34" i="1"/>
  <c r="E34" i="1"/>
  <c r="B29" i="1"/>
  <c r="B28" i="1"/>
  <c r="K42" i="1"/>
  <c r="C38" i="1"/>
  <c r="C37" i="1"/>
  <c r="C36" i="1"/>
  <c r="C35" i="1"/>
  <c r="C39" i="1"/>
  <c r="B34" i="1" l="1"/>
  <c r="B12" i="1"/>
  <c r="C5" i="1" l="1"/>
  <c r="I5" i="1"/>
  <c r="K5" i="1"/>
  <c r="B6" i="1"/>
  <c r="C6" i="1"/>
  <c r="B7" i="1"/>
  <c r="C7" i="1"/>
  <c r="B8" i="1"/>
  <c r="C8" i="1"/>
  <c r="B9" i="1"/>
  <c r="C9" i="1"/>
  <c r="B10" i="1"/>
  <c r="C10" i="1"/>
  <c r="B11" i="1"/>
  <c r="C11" i="1"/>
  <c r="C12" i="1"/>
  <c r="C13" i="1"/>
  <c r="E13" i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5" i="1" s="1"/>
  <c r="E36" i="1" s="1"/>
  <c r="E37" i="1" s="1"/>
  <c r="E38" i="1" s="1"/>
  <c r="E39" i="1" s="1"/>
  <c r="E40" i="1" s="1"/>
  <c r="E41" i="1" s="1"/>
  <c r="G13" i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5" i="1" s="1"/>
  <c r="G36" i="1" s="1"/>
  <c r="G37" i="1" s="1"/>
  <c r="G38" i="1" s="1"/>
  <c r="G39" i="1" s="1"/>
  <c r="I13" i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5" i="1" s="1"/>
  <c r="I36" i="1" s="1"/>
  <c r="I37" i="1" s="1"/>
  <c r="I38" i="1" s="1"/>
  <c r="I39" i="1" s="1"/>
  <c r="I40" i="1" s="1"/>
  <c r="I41" i="1" s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K13" i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I42" i="1" l="1"/>
  <c r="E42" i="1"/>
  <c r="K36" i="1"/>
  <c r="K37" i="1" s="1"/>
  <c r="K38" i="1" s="1"/>
  <c r="K39" i="1" s="1"/>
  <c r="G40" i="1"/>
  <c r="G41" i="1" s="1"/>
  <c r="B5" i="1"/>
  <c r="B13" i="1"/>
  <c r="B14" i="1"/>
  <c r="G42" i="1" l="1"/>
  <c r="B42" i="1" s="1"/>
  <c r="K40" i="1"/>
  <c r="K41" i="1" s="1"/>
  <c r="B39" i="1"/>
  <c r="B43" i="1"/>
  <c r="B41" i="1"/>
  <c r="B40" i="1"/>
  <c r="B15" i="1"/>
  <c r="B16" i="1" l="1"/>
  <c r="B17" i="1" l="1"/>
  <c r="B18" i="1" l="1"/>
  <c r="B19" i="1" l="1"/>
  <c r="B20" i="1" l="1"/>
  <c r="B21" i="1" l="1"/>
  <c r="B22" i="1" l="1"/>
  <c r="B23" i="1" l="1"/>
  <c r="B24" i="1" l="1"/>
  <c r="B25" i="1" l="1"/>
  <c r="B26" i="1" l="1"/>
  <c r="B27" i="1" l="1"/>
  <c r="B30" i="1" l="1"/>
  <c r="B31" i="1" l="1"/>
  <c r="B32" i="1" l="1"/>
  <c r="B33" i="1" l="1"/>
  <c r="B38" i="1" l="1"/>
  <c r="B35" i="1"/>
  <c r="B36" i="1" l="1"/>
  <c r="B37" i="1" l="1"/>
</calcChain>
</file>

<file path=xl/sharedStrings.xml><?xml version="1.0" encoding="utf-8"?>
<sst xmlns="http://schemas.openxmlformats.org/spreadsheetml/2006/main" count="21" uniqueCount="18">
  <si>
    <t>内訳</t>
    <rPh sb="0" eb="2">
      <t>ウチワケ</t>
    </rPh>
    <phoneticPr fontId="2"/>
  </si>
  <si>
    <t>試験合格</t>
    <rPh sb="0" eb="2">
      <t>シケン</t>
    </rPh>
    <rPh sb="2" eb="4">
      <t>ゴウカク</t>
    </rPh>
    <phoneticPr fontId="2"/>
  </si>
  <si>
    <t>⑨</t>
    <phoneticPr fontId="2"/>
  </si>
  <si>
    <t>累計</t>
    <rPh sb="0" eb="1">
      <t>ルイ</t>
    </rPh>
    <rPh sb="1" eb="2">
      <t>ケイ</t>
    </rPh>
    <phoneticPr fontId="2"/>
  </si>
  <si>
    <t>調理師数(累計)</t>
    <rPh sb="0" eb="3">
      <t>チョウリシ</t>
    </rPh>
    <rPh sb="3" eb="4">
      <t>スウ</t>
    </rPh>
    <rPh sb="5" eb="7">
      <t>ルイケイ</t>
    </rPh>
    <phoneticPr fontId="2"/>
  </si>
  <si>
    <t>注) 1 平成9年より年度毎の表記に変更。⑨は平成9年1月～3月の交付数である。</t>
    <phoneticPr fontId="2"/>
  </si>
  <si>
    <t>注) 2 東日本大震災の影響により、22年度宮城県、23年度福島県を除く。</t>
    <phoneticPr fontId="2"/>
  </si>
  <si>
    <t>養成施設
卒業</t>
    <rPh sb="0" eb="4">
      <t>ヨウセイシセツ</t>
    </rPh>
    <rPh sb="5" eb="6">
      <t>ソツ</t>
    </rPh>
    <rPh sb="6" eb="7">
      <t>ギョウ</t>
    </rPh>
    <phoneticPr fontId="2"/>
  </si>
  <si>
    <t>講習課程
修了</t>
    <rPh sb="0" eb="2">
      <t>コウシュウ</t>
    </rPh>
    <rPh sb="2" eb="4">
      <t>カテイ</t>
    </rPh>
    <rPh sb="5" eb="6">
      <t>オサム</t>
    </rPh>
    <rPh sb="6" eb="7">
      <t>リョウ</t>
    </rPh>
    <phoneticPr fontId="2"/>
  </si>
  <si>
    <t>附則講習
認定</t>
    <rPh sb="0" eb="2">
      <t>フソク</t>
    </rPh>
    <rPh sb="2" eb="4">
      <t>コウシュウ</t>
    </rPh>
    <rPh sb="5" eb="6">
      <t>ニン</t>
    </rPh>
    <rPh sb="6" eb="7">
      <t>サダム</t>
    </rPh>
    <phoneticPr fontId="2"/>
  </si>
  <si>
    <t>免許
交付数</t>
    <rPh sb="0" eb="1">
      <t>メン</t>
    </rPh>
    <rPh sb="1" eb="2">
      <t>モト</t>
    </rPh>
    <rPh sb="3" eb="5">
      <t>コウフ</t>
    </rPh>
    <rPh sb="5" eb="6">
      <t>スウ</t>
    </rPh>
    <phoneticPr fontId="2"/>
  </si>
  <si>
    <t>年</t>
    <phoneticPr fontId="2"/>
  </si>
  <si>
    <t>資料) 厚生労働省衛生行政報告例</t>
    <rPh sb="0" eb="2">
      <t>シリョウ</t>
    </rPh>
    <rPh sb="4" eb="6">
      <t>コウセイ</t>
    </rPh>
    <rPh sb="6" eb="9">
      <t>ロウドウショウ</t>
    </rPh>
    <rPh sb="9" eb="11">
      <t>エイセイ</t>
    </rPh>
    <rPh sb="11" eb="13">
      <t>ギョウセイ</t>
    </rPh>
    <rPh sb="13" eb="16">
      <t>ホウコクレイ</t>
    </rPh>
    <phoneticPr fontId="2"/>
  </si>
  <si>
    <r>
      <t xml:space="preserve">昭和
</t>
    </r>
    <r>
      <rPr>
        <sz val="11"/>
        <rFont val="ＭＳ 明朝"/>
        <family val="1"/>
        <charset val="128"/>
      </rPr>
      <t>34</t>
    </r>
    <rPh sb="0" eb="2">
      <t>ショウワ</t>
    </rPh>
    <phoneticPr fontId="2"/>
  </si>
  <si>
    <t>第６－３表　調理師免許交付数</t>
    <rPh sb="0" eb="1">
      <t>ダイ</t>
    </rPh>
    <rPh sb="4" eb="5">
      <t>ヒョウ</t>
    </rPh>
    <rPh sb="6" eb="9">
      <t>チョウリシ</t>
    </rPh>
    <rPh sb="9" eb="11">
      <t>メンキョ</t>
    </rPh>
    <rPh sb="11" eb="13">
      <t>コウフ</t>
    </rPh>
    <rPh sb="13" eb="14">
      <t>スウ</t>
    </rPh>
    <phoneticPr fontId="2"/>
  </si>
  <si>
    <t>平成
5</t>
    <rPh sb="0" eb="2">
      <t>ヘイセイ</t>
    </rPh>
    <phoneticPr fontId="2"/>
  </si>
  <si>
    <t>令和2</t>
    <rPh sb="0" eb="2">
      <t>レイワ</t>
    </rPh>
    <phoneticPr fontId="2"/>
  </si>
  <si>
    <t>昭和34年～平成８年・平成９年度～令和５年度</t>
    <rPh sb="0" eb="2">
      <t>ショウワ</t>
    </rPh>
    <rPh sb="4" eb="5">
      <t>ネン</t>
    </rPh>
    <rPh sb="6" eb="8">
      <t>ヘイセイ</t>
    </rPh>
    <rPh sb="9" eb="10">
      <t>ネン</t>
    </rPh>
    <rPh sb="11" eb="13">
      <t>ヘイセイ</t>
    </rPh>
    <rPh sb="14" eb="16">
      <t>ネンド</t>
    </rPh>
    <rPh sb="17" eb="19">
      <t>レイワ</t>
    </rPh>
    <rPh sb="20" eb="21">
      <t>ネン</t>
    </rPh>
    <rPh sb="21" eb="22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</si>
</sst>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;[Red]#,##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right" vertical="center" wrapText="1"/>
    </xf>
    <xf numFmtId="177" fontId="4" fillId="0" borderId="2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2" xfId="1" applyNumberFormat="1" applyFont="1" applyBorder="1" applyAlignment="1">
      <alignment horizontal="right" vertical="center"/>
    </xf>
    <xf numFmtId="177" fontId="5" fillId="0" borderId="2" xfId="1" applyNumberFormat="1" applyFont="1" applyBorder="1" applyAlignment="1">
      <alignment horizontal="right" vertical="center"/>
    </xf>
    <xf numFmtId="177" fontId="5" fillId="0" borderId="2" xfId="0" applyNumberFormat="1" applyFont="1" applyBorder="1" applyAlignment="1">
      <alignment horizontal="right" vertical="center"/>
    </xf>
    <xf numFmtId="177" fontId="4" fillId="0" borderId="2" xfId="1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distributed" vertical="center" wrapText="1" justifyLastLine="1"/>
    </xf>
    <xf numFmtId="0" fontId="4" fillId="2" borderId="9" xfId="0" applyFont="1" applyFill="1" applyBorder="1" applyAlignment="1">
      <alignment horizontal="distributed" vertical="center" wrapText="1" justifyLastLine="1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11" xfId="0" applyNumberFormat="1" applyFont="1" applyBorder="1" applyAlignment="1">
      <alignment horizontal="center" vertical="center" wrapText="1"/>
    </xf>
    <xf numFmtId="177" fontId="4" fillId="0" borderId="12" xfId="0" applyNumberFormat="1" applyFont="1" applyBorder="1" applyAlignment="1">
      <alignment horizontal="right" vertical="center" wrapText="1"/>
    </xf>
    <xf numFmtId="177" fontId="4" fillId="0" borderId="12" xfId="0" applyNumberFormat="1" applyFont="1" applyBorder="1" applyAlignment="1">
      <alignment horizontal="right" vertical="center"/>
    </xf>
    <xf numFmtId="177" fontId="4" fillId="0" borderId="13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4" fillId="2" borderId="5" xfId="0" applyFont="1" applyFill="1" applyBorder="1" applyAlignment="1">
      <alignment horizontal="distributed" vertical="center" wrapText="1" justifyLastLine="1"/>
    </xf>
    <xf numFmtId="0" fontId="4" fillId="2" borderId="8" xfId="0" applyFont="1" applyFill="1" applyBorder="1" applyAlignment="1">
      <alignment horizontal="distributed" vertical="center" wrapText="1" justifyLastLine="1"/>
    </xf>
    <xf numFmtId="0" fontId="4" fillId="2" borderId="6" xfId="0" applyFont="1" applyFill="1" applyBorder="1" applyAlignment="1">
      <alignment horizontal="distributed" vertical="center" wrapText="1" justifyLastLine="1"/>
    </xf>
    <xf numFmtId="0" fontId="6" fillId="0" borderId="0" xfId="0" applyFont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distributed" textRotation="255" justifyLastLine="1"/>
    </xf>
    <xf numFmtId="0" fontId="4" fillId="2" borderId="7" xfId="0" applyFont="1" applyFill="1" applyBorder="1" applyAlignment="1">
      <alignment horizontal="center" vertical="distributed" textRotation="255" justifyLastLine="1"/>
    </xf>
    <xf numFmtId="0" fontId="7" fillId="0" borderId="8" xfId="0" applyFont="1" applyBorder="1" applyAlignment="1">
      <alignment horizontal="distributed" vertical="center" wrapText="1" justifyLastLine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abSelected="1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47" sqref="D47"/>
    </sheetView>
  </sheetViews>
  <sheetFormatPr defaultColWidth="9" defaultRowHeight="18.75" customHeight="1" x14ac:dyDescent="0.2"/>
  <cols>
    <col min="1" max="1" width="4" style="2" customWidth="1"/>
    <col min="2" max="2" width="9.453125" style="2" customWidth="1"/>
    <col min="3" max="3" width="8.7265625" style="1" customWidth="1"/>
    <col min="4" max="4" width="8" style="1" customWidth="1"/>
    <col min="5" max="5" width="9.08984375" style="1" customWidth="1"/>
    <col min="6" max="8" width="8" style="1" customWidth="1"/>
    <col min="9" max="9" width="9.453125" style="1" customWidth="1"/>
    <col min="10" max="10" width="8" style="1" customWidth="1"/>
    <col min="11" max="11" width="8.7265625" style="1" customWidth="1"/>
    <col min="12" max="16384" width="9" style="1"/>
  </cols>
  <sheetData>
    <row r="1" spans="1:11" ht="27.75" customHeight="1" x14ac:dyDescent="0.2">
      <c r="A1" s="23" t="s">
        <v>14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18.75" customHeight="1" x14ac:dyDescent="0.2">
      <c r="C2" s="2"/>
      <c r="D2" s="2"/>
      <c r="E2" s="2"/>
      <c r="F2" s="2"/>
      <c r="G2" s="29" t="s">
        <v>17</v>
      </c>
      <c r="H2" s="29"/>
      <c r="I2" s="29"/>
      <c r="J2" s="29"/>
      <c r="K2" s="29"/>
    </row>
    <row r="3" spans="1:11" ht="18.75" customHeight="1" x14ac:dyDescent="0.2">
      <c r="A3" s="24" t="s">
        <v>11</v>
      </c>
      <c r="B3" s="20" t="s">
        <v>4</v>
      </c>
      <c r="C3" s="20" t="s">
        <v>10</v>
      </c>
      <c r="D3" s="20" t="s">
        <v>0</v>
      </c>
      <c r="E3" s="20"/>
      <c r="F3" s="20"/>
      <c r="G3" s="20"/>
      <c r="H3" s="20"/>
      <c r="I3" s="20"/>
      <c r="J3" s="20"/>
      <c r="K3" s="22"/>
    </row>
    <row r="4" spans="1:11" ht="27.75" customHeight="1" x14ac:dyDescent="0.2">
      <c r="A4" s="25"/>
      <c r="B4" s="26"/>
      <c r="C4" s="21"/>
      <c r="D4" s="12" t="s">
        <v>7</v>
      </c>
      <c r="E4" s="12" t="s">
        <v>3</v>
      </c>
      <c r="F4" s="12" t="s">
        <v>8</v>
      </c>
      <c r="G4" s="12" t="s">
        <v>3</v>
      </c>
      <c r="H4" s="12" t="s">
        <v>1</v>
      </c>
      <c r="I4" s="12" t="s">
        <v>3</v>
      </c>
      <c r="J4" s="12" t="s">
        <v>9</v>
      </c>
      <c r="K4" s="13" t="s">
        <v>3</v>
      </c>
    </row>
    <row r="5" spans="1:11" ht="25.5" customHeight="1" x14ac:dyDescent="0.2">
      <c r="A5" s="14" t="s">
        <v>13</v>
      </c>
      <c r="B5" s="5">
        <f>SUM(E5,G5,I5,K5)</f>
        <v>61570</v>
      </c>
      <c r="C5" s="6">
        <f>SUM(D5,F5,H5,J5)</f>
        <v>61570</v>
      </c>
      <c r="D5" s="6">
        <v>0</v>
      </c>
      <c r="E5" s="6">
        <v>0</v>
      </c>
      <c r="F5" s="6">
        <v>0</v>
      </c>
      <c r="G5" s="6">
        <v>0</v>
      </c>
      <c r="H5" s="6">
        <v>2610</v>
      </c>
      <c r="I5" s="6">
        <f>H5</f>
        <v>2610</v>
      </c>
      <c r="J5" s="6">
        <v>58960</v>
      </c>
      <c r="K5" s="7">
        <f>J5</f>
        <v>58960</v>
      </c>
    </row>
    <row r="6" spans="1:11" ht="17" customHeight="1" x14ac:dyDescent="0.2">
      <c r="A6" s="4">
        <v>39</v>
      </c>
      <c r="B6" s="5">
        <f t="shared" ref="B6:B33" si="0">SUM(E6,G6,I6,K6)</f>
        <v>517857</v>
      </c>
      <c r="C6" s="6">
        <f t="shared" ref="C6:C38" si="1">SUM(D6,F6,H6,J6)</f>
        <v>52660</v>
      </c>
      <c r="D6" s="6">
        <v>1387</v>
      </c>
      <c r="E6" s="6">
        <v>4461</v>
      </c>
      <c r="F6" s="6">
        <v>3696</v>
      </c>
      <c r="G6" s="6">
        <v>16637</v>
      </c>
      <c r="H6" s="6">
        <v>24995</v>
      </c>
      <c r="I6" s="6">
        <v>85752</v>
      </c>
      <c r="J6" s="6">
        <v>22582</v>
      </c>
      <c r="K6" s="7">
        <v>411007</v>
      </c>
    </row>
    <row r="7" spans="1:11" ht="17" customHeight="1" x14ac:dyDescent="0.2">
      <c r="A7" s="4">
        <v>44</v>
      </c>
      <c r="B7" s="5">
        <f t="shared" si="0"/>
        <v>773789</v>
      </c>
      <c r="C7" s="6">
        <f t="shared" si="1"/>
        <v>65193</v>
      </c>
      <c r="D7" s="6">
        <v>8054</v>
      </c>
      <c r="E7" s="6">
        <v>26773</v>
      </c>
      <c r="F7" s="6">
        <v>59</v>
      </c>
      <c r="G7" s="6">
        <v>17205</v>
      </c>
      <c r="H7" s="6">
        <v>50048</v>
      </c>
      <c r="I7" s="6">
        <v>277720</v>
      </c>
      <c r="J7" s="6">
        <v>7032</v>
      </c>
      <c r="K7" s="7">
        <v>452091</v>
      </c>
    </row>
    <row r="8" spans="1:11" ht="17" customHeight="1" x14ac:dyDescent="0.2">
      <c r="A8" s="4">
        <v>49</v>
      </c>
      <c r="B8" s="5">
        <f t="shared" si="0"/>
        <v>1188148</v>
      </c>
      <c r="C8" s="6">
        <f t="shared" si="1"/>
        <v>106782</v>
      </c>
      <c r="D8" s="6">
        <v>16744</v>
      </c>
      <c r="E8" s="6">
        <v>90811</v>
      </c>
      <c r="F8" s="6">
        <v>8</v>
      </c>
      <c r="G8" s="6">
        <v>17384</v>
      </c>
      <c r="H8" s="6">
        <v>83809</v>
      </c>
      <c r="I8" s="6">
        <v>612273</v>
      </c>
      <c r="J8" s="6">
        <v>6221</v>
      </c>
      <c r="K8" s="7">
        <v>467680</v>
      </c>
    </row>
    <row r="9" spans="1:11" ht="17" customHeight="1" x14ac:dyDescent="0.2">
      <c r="A9" s="4">
        <v>54</v>
      </c>
      <c r="B9" s="5">
        <f t="shared" si="0"/>
        <v>1664443</v>
      </c>
      <c r="C9" s="6">
        <f t="shared" si="1"/>
        <v>86802</v>
      </c>
      <c r="D9" s="6">
        <v>20899</v>
      </c>
      <c r="E9" s="6">
        <v>186862</v>
      </c>
      <c r="F9" s="6">
        <v>0</v>
      </c>
      <c r="G9" s="6">
        <v>17399</v>
      </c>
      <c r="H9" s="6">
        <v>65850</v>
      </c>
      <c r="I9" s="6">
        <v>985819</v>
      </c>
      <c r="J9" s="6">
        <v>53</v>
      </c>
      <c r="K9" s="7">
        <v>474363</v>
      </c>
    </row>
    <row r="10" spans="1:11" ht="17" customHeight="1" x14ac:dyDescent="0.2">
      <c r="A10" s="4">
        <v>59</v>
      </c>
      <c r="B10" s="5">
        <f t="shared" si="0"/>
        <v>2045456</v>
      </c>
      <c r="C10" s="6">
        <f t="shared" si="1"/>
        <v>69005</v>
      </c>
      <c r="D10" s="6">
        <v>20414</v>
      </c>
      <c r="E10" s="6">
        <v>290058</v>
      </c>
      <c r="F10" s="6">
        <v>0</v>
      </c>
      <c r="G10" s="6">
        <v>17407</v>
      </c>
      <c r="H10" s="6">
        <v>48536</v>
      </c>
      <c r="I10" s="6">
        <v>1263344</v>
      </c>
      <c r="J10" s="6">
        <v>55</v>
      </c>
      <c r="K10" s="7">
        <v>474647</v>
      </c>
    </row>
    <row r="11" spans="1:11" ht="17" customHeight="1" x14ac:dyDescent="0.2">
      <c r="A11" s="4">
        <v>63</v>
      </c>
      <c r="B11" s="5">
        <f t="shared" si="0"/>
        <v>2306592</v>
      </c>
      <c r="C11" s="6">
        <f t="shared" si="1"/>
        <v>66546</v>
      </c>
      <c r="D11" s="6">
        <v>25910</v>
      </c>
      <c r="E11" s="6">
        <v>377229</v>
      </c>
      <c r="F11" s="6">
        <v>1</v>
      </c>
      <c r="G11" s="6">
        <v>17488</v>
      </c>
      <c r="H11" s="6">
        <v>40612</v>
      </c>
      <c r="I11" s="6">
        <v>1437144</v>
      </c>
      <c r="J11" s="6">
        <v>23</v>
      </c>
      <c r="K11" s="7">
        <v>474731</v>
      </c>
    </row>
    <row r="12" spans="1:11" ht="25.5" customHeight="1" x14ac:dyDescent="0.2">
      <c r="A12" s="14" t="s">
        <v>15</v>
      </c>
      <c r="B12" s="5">
        <f>SUM(E12,G12,I12,K12)</f>
        <v>2603269</v>
      </c>
      <c r="C12" s="6">
        <f t="shared" si="1"/>
        <v>56105</v>
      </c>
      <c r="D12" s="6">
        <v>19575</v>
      </c>
      <c r="E12" s="6">
        <v>486050</v>
      </c>
      <c r="F12" s="6">
        <v>8</v>
      </c>
      <c r="G12" s="6">
        <v>17637</v>
      </c>
      <c r="H12" s="6">
        <v>36513</v>
      </c>
      <c r="I12" s="6">
        <v>1624767</v>
      </c>
      <c r="J12" s="6">
        <v>9</v>
      </c>
      <c r="K12" s="7">
        <v>474815</v>
      </c>
    </row>
    <row r="13" spans="1:11" ht="17" customHeight="1" x14ac:dyDescent="0.2">
      <c r="A13" s="4">
        <v>6</v>
      </c>
      <c r="B13" s="5">
        <f t="shared" si="0"/>
        <v>2662831</v>
      </c>
      <c r="C13" s="6">
        <f t="shared" si="1"/>
        <v>59562</v>
      </c>
      <c r="D13" s="6">
        <v>20466</v>
      </c>
      <c r="E13" s="6">
        <f>SUM(E12,D13)</f>
        <v>506516</v>
      </c>
      <c r="F13" s="6">
        <v>2</v>
      </c>
      <c r="G13" s="6">
        <f>SUM(G12,F13)</f>
        <v>17639</v>
      </c>
      <c r="H13" s="6">
        <v>39090</v>
      </c>
      <c r="I13" s="6">
        <f>SUM(I12,H13)</f>
        <v>1663857</v>
      </c>
      <c r="J13" s="6">
        <v>4</v>
      </c>
      <c r="K13" s="7">
        <f>SUM(K12,J13)</f>
        <v>474819</v>
      </c>
    </row>
    <row r="14" spans="1:11" ht="17" customHeight="1" x14ac:dyDescent="0.2">
      <c r="A14" s="4">
        <v>7</v>
      </c>
      <c r="B14" s="5">
        <f t="shared" si="0"/>
        <v>2726183</v>
      </c>
      <c r="C14" s="6">
        <f t="shared" si="1"/>
        <v>63352</v>
      </c>
      <c r="D14" s="6">
        <v>22751</v>
      </c>
      <c r="E14" s="6">
        <f t="shared" ref="E14:E39" si="2">SUM(E13,D14)</f>
        <v>529267</v>
      </c>
      <c r="F14" s="6">
        <v>3</v>
      </c>
      <c r="G14" s="6">
        <f t="shared" ref="G14:G39" si="3">SUM(G13,F14)</f>
        <v>17642</v>
      </c>
      <c r="H14" s="6">
        <v>40591</v>
      </c>
      <c r="I14" s="6">
        <f t="shared" ref="I14:I39" si="4">SUM(I13,H14)</f>
        <v>1704448</v>
      </c>
      <c r="J14" s="6">
        <v>7</v>
      </c>
      <c r="K14" s="7">
        <f t="shared" ref="K14:K39" si="5">SUM(K13,J14)</f>
        <v>474826</v>
      </c>
    </row>
    <row r="15" spans="1:11" ht="17" customHeight="1" x14ac:dyDescent="0.2">
      <c r="A15" s="4">
        <v>8</v>
      </c>
      <c r="B15" s="5">
        <f t="shared" si="0"/>
        <v>2790575</v>
      </c>
      <c r="C15" s="6">
        <f t="shared" si="1"/>
        <v>64392</v>
      </c>
      <c r="D15" s="6">
        <v>23688</v>
      </c>
      <c r="E15" s="6">
        <f t="shared" si="2"/>
        <v>552955</v>
      </c>
      <c r="F15" s="6">
        <v>5</v>
      </c>
      <c r="G15" s="6">
        <f t="shared" si="3"/>
        <v>17647</v>
      </c>
      <c r="H15" s="6">
        <v>40697</v>
      </c>
      <c r="I15" s="6">
        <f t="shared" si="4"/>
        <v>1745145</v>
      </c>
      <c r="J15" s="6">
        <v>2</v>
      </c>
      <c r="K15" s="7">
        <f t="shared" si="5"/>
        <v>474828</v>
      </c>
    </row>
    <row r="16" spans="1:11" ht="17" customHeight="1" x14ac:dyDescent="0.2">
      <c r="A16" s="4" t="s">
        <v>2</v>
      </c>
      <c r="B16" s="5">
        <f t="shared" si="0"/>
        <v>2811420</v>
      </c>
      <c r="C16" s="6">
        <f t="shared" si="1"/>
        <v>20845</v>
      </c>
      <c r="D16" s="6">
        <v>15989</v>
      </c>
      <c r="E16" s="6">
        <f t="shared" si="2"/>
        <v>568944</v>
      </c>
      <c r="F16" s="6">
        <v>3</v>
      </c>
      <c r="G16" s="6">
        <f t="shared" si="3"/>
        <v>17650</v>
      </c>
      <c r="H16" s="6">
        <v>4852</v>
      </c>
      <c r="I16" s="6">
        <f t="shared" si="4"/>
        <v>1749997</v>
      </c>
      <c r="J16" s="6">
        <v>1</v>
      </c>
      <c r="K16" s="7">
        <f t="shared" si="5"/>
        <v>474829</v>
      </c>
    </row>
    <row r="17" spans="1:11" ht="17" customHeight="1" x14ac:dyDescent="0.2">
      <c r="A17" s="4">
        <v>9</v>
      </c>
      <c r="B17" s="5">
        <f t="shared" si="0"/>
        <v>2879363</v>
      </c>
      <c r="C17" s="6">
        <f t="shared" si="1"/>
        <v>67943</v>
      </c>
      <c r="D17" s="6">
        <v>24875</v>
      </c>
      <c r="E17" s="6">
        <f t="shared" si="2"/>
        <v>593819</v>
      </c>
      <c r="F17" s="6">
        <v>2</v>
      </c>
      <c r="G17" s="6">
        <f t="shared" si="3"/>
        <v>17652</v>
      </c>
      <c r="H17" s="6">
        <v>43055</v>
      </c>
      <c r="I17" s="6">
        <f t="shared" si="4"/>
        <v>1793052</v>
      </c>
      <c r="J17" s="6">
        <v>11</v>
      </c>
      <c r="K17" s="7">
        <f t="shared" si="5"/>
        <v>474840</v>
      </c>
    </row>
    <row r="18" spans="1:11" ht="17" customHeight="1" x14ac:dyDescent="0.2">
      <c r="A18" s="4">
        <v>10</v>
      </c>
      <c r="B18" s="5">
        <f t="shared" si="0"/>
        <v>2944533</v>
      </c>
      <c r="C18" s="6">
        <f t="shared" si="1"/>
        <v>65170</v>
      </c>
      <c r="D18" s="6">
        <v>22516</v>
      </c>
      <c r="E18" s="6">
        <f t="shared" si="2"/>
        <v>616335</v>
      </c>
      <c r="F18" s="6">
        <v>3</v>
      </c>
      <c r="G18" s="6">
        <f t="shared" si="3"/>
        <v>17655</v>
      </c>
      <c r="H18" s="6">
        <v>42650</v>
      </c>
      <c r="I18" s="6">
        <f t="shared" si="4"/>
        <v>1835702</v>
      </c>
      <c r="J18" s="6">
        <v>1</v>
      </c>
      <c r="K18" s="7">
        <f t="shared" si="5"/>
        <v>474841</v>
      </c>
    </row>
    <row r="19" spans="1:11" ht="17" customHeight="1" x14ac:dyDescent="0.2">
      <c r="A19" s="4">
        <v>11</v>
      </c>
      <c r="B19" s="5">
        <f t="shared" si="0"/>
        <v>3006299</v>
      </c>
      <c r="C19" s="6">
        <f t="shared" si="1"/>
        <v>61766</v>
      </c>
      <c r="D19" s="6">
        <v>22913</v>
      </c>
      <c r="E19" s="6">
        <f t="shared" si="2"/>
        <v>639248</v>
      </c>
      <c r="F19" s="6">
        <v>2</v>
      </c>
      <c r="G19" s="6">
        <f t="shared" si="3"/>
        <v>17657</v>
      </c>
      <c r="H19" s="6">
        <v>38850</v>
      </c>
      <c r="I19" s="6">
        <f t="shared" si="4"/>
        <v>1874552</v>
      </c>
      <c r="J19" s="6">
        <v>1</v>
      </c>
      <c r="K19" s="7">
        <f t="shared" si="5"/>
        <v>474842</v>
      </c>
    </row>
    <row r="20" spans="1:11" ht="17" customHeight="1" x14ac:dyDescent="0.2">
      <c r="A20" s="4">
        <v>12</v>
      </c>
      <c r="B20" s="5">
        <f t="shared" si="0"/>
        <v>3065737</v>
      </c>
      <c r="C20" s="6">
        <f t="shared" si="1"/>
        <v>59438</v>
      </c>
      <c r="D20" s="6">
        <v>20997</v>
      </c>
      <c r="E20" s="6">
        <f t="shared" si="2"/>
        <v>660245</v>
      </c>
      <c r="F20" s="6">
        <v>7</v>
      </c>
      <c r="G20" s="6">
        <f t="shared" si="3"/>
        <v>17664</v>
      </c>
      <c r="H20" s="6">
        <v>38433</v>
      </c>
      <c r="I20" s="6">
        <f t="shared" si="4"/>
        <v>1912985</v>
      </c>
      <c r="J20" s="6">
        <v>1</v>
      </c>
      <c r="K20" s="7">
        <f t="shared" si="5"/>
        <v>474843</v>
      </c>
    </row>
    <row r="21" spans="1:11" ht="17" customHeight="1" x14ac:dyDescent="0.2">
      <c r="A21" s="4">
        <v>13</v>
      </c>
      <c r="B21" s="5">
        <f t="shared" si="0"/>
        <v>3121347</v>
      </c>
      <c r="C21" s="6">
        <f t="shared" si="1"/>
        <v>55610</v>
      </c>
      <c r="D21" s="6">
        <v>19177</v>
      </c>
      <c r="E21" s="6">
        <f t="shared" si="2"/>
        <v>679422</v>
      </c>
      <c r="F21" s="6">
        <v>0</v>
      </c>
      <c r="G21" s="6">
        <f t="shared" si="3"/>
        <v>17664</v>
      </c>
      <c r="H21" s="6">
        <v>36429</v>
      </c>
      <c r="I21" s="6">
        <f t="shared" si="4"/>
        <v>1949414</v>
      </c>
      <c r="J21" s="6">
        <v>4</v>
      </c>
      <c r="K21" s="7">
        <f t="shared" si="5"/>
        <v>474847</v>
      </c>
    </row>
    <row r="22" spans="1:11" ht="17" customHeight="1" x14ac:dyDescent="0.2">
      <c r="A22" s="4">
        <v>14</v>
      </c>
      <c r="B22" s="5">
        <f t="shared" si="0"/>
        <v>3176967</v>
      </c>
      <c r="C22" s="6">
        <f t="shared" si="1"/>
        <v>55620</v>
      </c>
      <c r="D22" s="8">
        <v>20345</v>
      </c>
      <c r="E22" s="6">
        <f t="shared" si="2"/>
        <v>699767</v>
      </c>
      <c r="F22" s="6">
        <v>2</v>
      </c>
      <c r="G22" s="6">
        <f t="shared" si="3"/>
        <v>17666</v>
      </c>
      <c r="H22" s="6">
        <v>35271</v>
      </c>
      <c r="I22" s="6">
        <f t="shared" si="4"/>
        <v>1984685</v>
      </c>
      <c r="J22" s="6">
        <v>2</v>
      </c>
      <c r="K22" s="7">
        <f t="shared" si="5"/>
        <v>474849</v>
      </c>
    </row>
    <row r="23" spans="1:11" ht="17" customHeight="1" x14ac:dyDescent="0.2">
      <c r="A23" s="4">
        <v>15</v>
      </c>
      <c r="B23" s="5">
        <f t="shared" si="0"/>
        <v>3232738</v>
      </c>
      <c r="C23" s="6">
        <f t="shared" si="1"/>
        <v>55771</v>
      </c>
      <c r="D23" s="9">
        <v>20264</v>
      </c>
      <c r="E23" s="6">
        <f t="shared" si="2"/>
        <v>720031</v>
      </c>
      <c r="F23" s="6">
        <v>0</v>
      </c>
      <c r="G23" s="6">
        <f t="shared" si="3"/>
        <v>17666</v>
      </c>
      <c r="H23" s="6">
        <v>35506</v>
      </c>
      <c r="I23" s="6">
        <f t="shared" si="4"/>
        <v>2020191</v>
      </c>
      <c r="J23" s="6">
        <v>1</v>
      </c>
      <c r="K23" s="7">
        <f t="shared" si="5"/>
        <v>474850</v>
      </c>
    </row>
    <row r="24" spans="1:11" s="3" customFormat="1" ht="17" customHeight="1" x14ac:dyDescent="0.2">
      <c r="A24" s="4">
        <v>16</v>
      </c>
      <c r="B24" s="5">
        <f t="shared" si="0"/>
        <v>3285922</v>
      </c>
      <c r="C24" s="6">
        <f t="shared" si="1"/>
        <v>53184</v>
      </c>
      <c r="D24" s="6">
        <v>20601</v>
      </c>
      <c r="E24" s="6">
        <f t="shared" si="2"/>
        <v>740632</v>
      </c>
      <c r="F24" s="6">
        <v>0</v>
      </c>
      <c r="G24" s="6">
        <f t="shared" si="3"/>
        <v>17666</v>
      </c>
      <c r="H24" s="6">
        <v>32583</v>
      </c>
      <c r="I24" s="6">
        <f t="shared" si="4"/>
        <v>2052774</v>
      </c>
      <c r="J24" s="6">
        <v>0</v>
      </c>
      <c r="K24" s="7">
        <f t="shared" si="5"/>
        <v>474850</v>
      </c>
    </row>
    <row r="25" spans="1:11" ht="17" customHeight="1" x14ac:dyDescent="0.2">
      <c r="A25" s="4">
        <v>17</v>
      </c>
      <c r="B25" s="5">
        <f t="shared" si="0"/>
        <v>3335981</v>
      </c>
      <c r="C25" s="6">
        <f t="shared" si="1"/>
        <v>50059</v>
      </c>
      <c r="D25" s="10">
        <v>20008</v>
      </c>
      <c r="E25" s="6">
        <f t="shared" si="2"/>
        <v>760640</v>
      </c>
      <c r="F25" s="10">
        <v>2</v>
      </c>
      <c r="G25" s="6">
        <f t="shared" si="3"/>
        <v>17668</v>
      </c>
      <c r="H25" s="10">
        <v>30049</v>
      </c>
      <c r="I25" s="6">
        <f t="shared" si="4"/>
        <v>2082823</v>
      </c>
      <c r="J25" s="6">
        <v>0</v>
      </c>
      <c r="K25" s="7">
        <f t="shared" si="5"/>
        <v>474850</v>
      </c>
    </row>
    <row r="26" spans="1:11" ht="17" customHeight="1" x14ac:dyDescent="0.2">
      <c r="A26" s="4">
        <v>18</v>
      </c>
      <c r="B26" s="5">
        <f t="shared" si="0"/>
        <v>3384046</v>
      </c>
      <c r="C26" s="6">
        <f t="shared" si="1"/>
        <v>48065</v>
      </c>
      <c r="D26" s="11">
        <v>18764</v>
      </c>
      <c r="E26" s="6">
        <f t="shared" si="2"/>
        <v>779404</v>
      </c>
      <c r="F26" s="6">
        <v>0</v>
      </c>
      <c r="G26" s="6">
        <f t="shared" si="3"/>
        <v>17668</v>
      </c>
      <c r="H26" s="6">
        <v>29300</v>
      </c>
      <c r="I26" s="6">
        <f t="shared" si="4"/>
        <v>2112123</v>
      </c>
      <c r="J26" s="6">
        <v>1</v>
      </c>
      <c r="K26" s="7">
        <f t="shared" si="5"/>
        <v>474851</v>
      </c>
    </row>
    <row r="27" spans="1:11" ht="17" customHeight="1" x14ac:dyDescent="0.2">
      <c r="A27" s="4">
        <v>19</v>
      </c>
      <c r="B27" s="5">
        <f t="shared" si="0"/>
        <v>3429509</v>
      </c>
      <c r="C27" s="6">
        <f t="shared" si="1"/>
        <v>45463</v>
      </c>
      <c r="D27" s="6">
        <v>18332</v>
      </c>
      <c r="E27" s="6">
        <f t="shared" si="2"/>
        <v>797736</v>
      </c>
      <c r="F27" s="6">
        <v>0</v>
      </c>
      <c r="G27" s="6">
        <f t="shared" si="3"/>
        <v>17668</v>
      </c>
      <c r="H27" s="6">
        <v>27131</v>
      </c>
      <c r="I27" s="6">
        <f t="shared" si="4"/>
        <v>2139254</v>
      </c>
      <c r="J27" s="6">
        <v>0</v>
      </c>
      <c r="K27" s="7">
        <f t="shared" si="5"/>
        <v>474851</v>
      </c>
    </row>
    <row r="28" spans="1:11" ht="17" customHeight="1" x14ac:dyDescent="0.2">
      <c r="A28" s="4">
        <v>20</v>
      </c>
      <c r="B28" s="5">
        <f>SUM(E28,G28,I28,K28)</f>
        <v>3471467</v>
      </c>
      <c r="C28" s="6">
        <f t="shared" si="1"/>
        <v>41958</v>
      </c>
      <c r="D28" s="6">
        <v>17386</v>
      </c>
      <c r="E28" s="6">
        <f t="shared" si="2"/>
        <v>815122</v>
      </c>
      <c r="F28" s="6">
        <v>0</v>
      </c>
      <c r="G28" s="6">
        <f t="shared" si="3"/>
        <v>17668</v>
      </c>
      <c r="H28" s="6">
        <v>24571</v>
      </c>
      <c r="I28" s="6">
        <f t="shared" si="4"/>
        <v>2163825</v>
      </c>
      <c r="J28" s="6">
        <v>1</v>
      </c>
      <c r="K28" s="7">
        <f t="shared" si="5"/>
        <v>474852</v>
      </c>
    </row>
    <row r="29" spans="1:11" ht="17" customHeight="1" x14ac:dyDescent="0.2">
      <c r="A29" s="4">
        <v>21</v>
      </c>
      <c r="B29" s="5">
        <f>SUM(E29,G29,I29,K29)</f>
        <v>3513989</v>
      </c>
      <c r="C29" s="6">
        <f t="shared" si="1"/>
        <v>42522</v>
      </c>
      <c r="D29" s="6">
        <v>16448</v>
      </c>
      <c r="E29" s="6">
        <f t="shared" si="2"/>
        <v>831570</v>
      </c>
      <c r="F29" s="6">
        <v>0</v>
      </c>
      <c r="G29" s="6">
        <f t="shared" si="3"/>
        <v>17668</v>
      </c>
      <c r="H29" s="6">
        <v>26060</v>
      </c>
      <c r="I29" s="6">
        <f t="shared" si="4"/>
        <v>2189885</v>
      </c>
      <c r="J29" s="6">
        <v>14</v>
      </c>
      <c r="K29" s="7">
        <f t="shared" si="5"/>
        <v>474866</v>
      </c>
    </row>
    <row r="30" spans="1:11" ht="17" customHeight="1" x14ac:dyDescent="0.2">
      <c r="A30" s="4">
        <v>22</v>
      </c>
      <c r="B30" s="5">
        <f t="shared" si="0"/>
        <v>3555679</v>
      </c>
      <c r="C30" s="6">
        <f t="shared" si="1"/>
        <v>41690</v>
      </c>
      <c r="D30" s="6">
        <v>15546</v>
      </c>
      <c r="E30" s="6">
        <f t="shared" si="2"/>
        <v>847116</v>
      </c>
      <c r="F30" s="6">
        <v>0</v>
      </c>
      <c r="G30" s="6">
        <f t="shared" si="3"/>
        <v>17668</v>
      </c>
      <c r="H30" s="6">
        <v>26143</v>
      </c>
      <c r="I30" s="6">
        <f t="shared" si="4"/>
        <v>2216028</v>
      </c>
      <c r="J30" s="6">
        <v>1</v>
      </c>
      <c r="K30" s="7">
        <f t="shared" si="5"/>
        <v>474867</v>
      </c>
    </row>
    <row r="31" spans="1:11" ht="17" customHeight="1" x14ac:dyDescent="0.2">
      <c r="A31" s="4">
        <v>23</v>
      </c>
      <c r="B31" s="5">
        <f t="shared" si="0"/>
        <v>3596046</v>
      </c>
      <c r="C31" s="6">
        <f t="shared" si="1"/>
        <v>40367</v>
      </c>
      <c r="D31" s="6">
        <v>16613</v>
      </c>
      <c r="E31" s="6">
        <f t="shared" si="2"/>
        <v>863729</v>
      </c>
      <c r="F31" s="6">
        <v>0</v>
      </c>
      <c r="G31" s="6">
        <f t="shared" si="3"/>
        <v>17668</v>
      </c>
      <c r="H31" s="6">
        <v>23754</v>
      </c>
      <c r="I31" s="6">
        <f t="shared" si="4"/>
        <v>2239782</v>
      </c>
      <c r="J31" s="6">
        <v>0</v>
      </c>
      <c r="K31" s="7">
        <f t="shared" si="5"/>
        <v>474867</v>
      </c>
    </row>
    <row r="32" spans="1:11" ht="17" customHeight="1" x14ac:dyDescent="0.2">
      <c r="A32" s="4">
        <v>24</v>
      </c>
      <c r="B32" s="5">
        <f t="shared" si="0"/>
        <v>3636253</v>
      </c>
      <c r="C32" s="6">
        <f t="shared" si="1"/>
        <v>40207</v>
      </c>
      <c r="D32" s="6">
        <v>16685</v>
      </c>
      <c r="E32" s="6">
        <f t="shared" si="2"/>
        <v>880414</v>
      </c>
      <c r="F32" s="6">
        <v>0</v>
      </c>
      <c r="G32" s="6">
        <f t="shared" si="3"/>
        <v>17668</v>
      </c>
      <c r="H32" s="6">
        <v>23521</v>
      </c>
      <c r="I32" s="6">
        <f t="shared" si="4"/>
        <v>2263303</v>
      </c>
      <c r="J32" s="6">
        <v>1</v>
      </c>
      <c r="K32" s="7">
        <f t="shared" si="5"/>
        <v>474868</v>
      </c>
    </row>
    <row r="33" spans="1:11" ht="17" customHeight="1" x14ac:dyDescent="0.2">
      <c r="A33" s="4">
        <v>25</v>
      </c>
      <c r="B33" s="5">
        <f t="shared" si="0"/>
        <v>3674903</v>
      </c>
      <c r="C33" s="6">
        <f t="shared" si="1"/>
        <v>38650</v>
      </c>
      <c r="D33" s="6">
        <v>17260</v>
      </c>
      <c r="E33" s="6">
        <f t="shared" si="2"/>
        <v>897674</v>
      </c>
      <c r="F33" s="6">
        <v>0</v>
      </c>
      <c r="G33" s="6">
        <f t="shared" si="3"/>
        <v>17668</v>
      </c>
      <c r="H33" s="6">
        <v>21390</v>
      </c>
      <c r="I33" s="6">
        <f t="shared" si="4"/>
        <v>2284693</v>
      </c>
      <c r="J33" s="6">
        <v>0</v>
      </c>
      <c r="K33" s="7">
        <f t="shared" si="5"/>
        <v>474868</v>
      </c>
    </row>
    <row r="34" spans="1:11" ht="17" customHeight="1" x14ac:dyDescent="0.2">
      <c r="A34" s="4">
        <v>26</v>
      </c>
      <c r="B34" s="5">
        <f>SUM(E34,G34,I34,K34)</f>
        <v>3712893</v>
      </c>
      <c r="C34" s="6">
        <f t="shared" si="1"/>
        <v>37990</v>
      </c>
      <c r="D34" s="6">
        <v>16507</v>
      </c>
      <c r="E34" s="6">
        <f>SUM(E33,D34)</f>
        <v>914181</v>
      </c>
      <c r="F34" s="6">
        <v>1</v>
      </c>
      <c r="G34" s="6">
        <f>SUM(G33,F34)</f>
        <v>17669</v>
      </c>
      <c r="H34" s="6">
        <v>21482</v>
      </c>
      <c r="I34" s="6">
        <f>SUM(I33,H34)</f>
        <v>2306175</v>
      </c>
      <c r="J34" s="6">
        <v>0</v>
      </c>
      <c r="K34" s="7">
        <f t="shared" si="5"/>
        <v>474868</v>
      </c>
    </row>
    <row r="35" spans="1:11" ht="17" customHeight="1" x14ac:dyDescent="0.2">
      <c r="A35" s="4">
        <v>27</v>
      </c>
      <c r="B35" s="5">
        <f t="shared" ref="B35:B40" si="6">SUM(E35,G35,I35,K35)</f>
        <v>3749828</v>
      </c>
      <c r="C35" s="6">
        <f t="shared" si="1"/>
        <v>36935</v>
      </c>
      <c r="D35" s="6">
        <v>15929</v>
      </c>
      <c r="E35" s="6">
        <f t="shared" si="2"/>
        <v>930110</v>
      </c>
      <c r="F35" s="6">
        <v>0</v>
      </c>
      <c r="G35" s="6">
        <f t="shared" si="3"/>
        <v>17669</v>
      </c>
      <c r="H35" s="6">
        <v>21005</v>
      </c>
      <c r="I35" s="6">
        <f t="shared" si="4"/>
        <v>2327180</v>
      </c>
      <c r="J35" s="6">
        <v>1</v>
      </c>
      <c r="K35" s="7">
        <f t="shared" si="5"/>
        <v>474869</v>
      </c>
    </row>
    <row r="36" spans="1:11" ht="17" customHeight="1" x14ac:dyDescent="0.2">
      <c r="A36" s="4">
        <v>28</v>
      </c>
      <c r="B36" s="5">
        <f t="shared" si="6"/>
        <v>3785297</v>
      </c>
      <c r="C36" s="6">
        <f t="shared" si="1"/>
        <v>35469</v>
      </c>
      <c r="D36" s="6">
        <v>15764</v>
      </c>
      <c r="E36" s="6">
        <f t="shared" si="2"/>
        <v>945874</v>
      </c>
      <c r="F36" s="6">
        <v>0</v>
      </c>
      <c r="G36" s="6">
        <f t="shared" si="3"/>
        <v>17669</v>
      </c>
      <c r="H36" s="6">
        <v>19704</v>
      </c>
      <c r="I36" s="6">
        <f t="shared" si="4"/>
        <v>2346884</v>
      </c>
      <c r="J36" s="6">
        <v>1</v>
      </c>
      <c r="K36" s="7">
        <f>SUM(K35,J36)</f>
        <v>474870</v>
      </c>
    </row>
    <row r="37" spans="1:11" ht="17" customHeight="1" x14ac:dyDescent="0.2">
      <c r="A37" s="4">
        <v>29</v>
      </c>
      <c r="B37" s="5">
        <f t="shared" si="6"/>
        <v>3817774</v>
      </c>
      <c r="C37" s="6">
        <f t="shared" si="1"/>
        <v>32477</v>
      </c>
      <c r="D37" s="6">
        <v>13789</v>
      </c>
      <c r="E37" s="6">
        <f t="shared" si="2"/>
        <v>959663</v>
      </c>
      <c r="F37" s="6">
        <v>1</v>
      </c>
      <c r="G37" s="6">
        <f t="shared" si="3"/>
        <v>17670</v>
      </c>
      <c r="H37" s="6">
        <v>18686</v>
      </c>
      <c r="I37" s="6">
        <f t="shared" si="4"/>
        <v>2365570</v>
      </c>
      <c r="J37" s="6">
        <v>1</v>
      </c>
      <c r="K37" s="7">
        <f>SUM(K36,J37)</f>
        <v>474871</v>
      </c>
    </row>
    <row r="38" spans="1:11" ht="17" customHeight="1" x14ac:dyDescent="0.2">
      <c r="A38" s="4">
        <v>30</v>
      </c>
      <c r="B38" s="5">
        <f t="shared" si="6"/>
        <v>3848386</v>
      </c>
      <c r="C38" s="6">
        <f t="shared" si="1"/>
        <v>30612</v>
      </c>
      <c r="D38" s="6">
        <v>13459</v>
      </c>
      <c r="E38" s="6">
        <f t="shared" si="2"/>
        <v>973122</v>
      </c>
      <c r="F38" s="6">
        <v>0</v>
      </c>
      <c r="G38" s="6">
        <f t="shared" si="3"/>
        <v>17670</v>
      </c>
      <c r="H38" s="6">
        <v>17153</v>
      </c>
      <c r="I38" s="6">
        <f t="shared" si="4"/>
        <v>2382723</v>
      </c>
      <c r="J38" s="6">
        <v>0</v>
      </c>
      <c r="K38" s="7">
        <f t="shared" si="5"/>
        <v>474871</v>
      </c>
    </row>
    <row r="39" spans="1:11" ht="17" customHeight="1" x14ac:dyDescent="0.2">
      <c r="A39" s="4">
        <v>31</v>
      </c>
      <c r="B39" s="5">
        <f t="shared" si="6"/>
        <v>3877425</v>
      </c>
      <c r="C39" s="6">
        <f>SUM(D39,F39,H39,J39)</f>
        <v>29039</v>
      </c>
      <c r="D39" s="6">
        <v>13125</v>
      </c>
      <c r="E39" s="6">
        <f t="shared" si="2"/>
        <v>986247</v>
      </c>
      <c r="F39" s="6">
        <v>0</v>
      </c>
      <c r="G39" s="6">
        <f t="shared" si="3"/>
        <v>17670</v>
      </c>
      <c r="H39" s="6">
        <v>15914</v>
      </c>
      <c r="I39" s="6">
        <f t="shared" si="4"/>
        <v>2398637</v>
      </c>
      <c r="J39" s="6">
        <v>0</v>
      </c>
      <c r="K39" s="7">
        <f t="shared" si="5"/>
        <v>474871</v>
      </c>
    </row>
    <row r="40" spans="1:11" ht="25.5" customHeight="1" x14ac:dyDescent="0.2">
      <c r="A40" s="14" t="s">
        <v>16</v>
      </c>
      <c r="B40" s="5">
        <f t="shared" si="6"/>
        <v>3905719</v>
      </c>
      <c r="C40" s="6">
        <v>28294</v>
      </c>
      <c r="D40" s="6">
        <v>13118</v>
      </c>
      <c r="E40" s="6">
        <f t="shared" ref="E40" si="7">SUM(E39,D40)</f>
        <v>999365</v>
      </c>
      <c r="F40" s="6">
        <v>0</v>
      </c>
      <c r="G40" s="6">
        <f t="shared" ref="G40" si="8">SUM(G39,F40)</f>
        <v>17670</v>
      </c>
      <c r="H40" s="6">
        <v>15176</v>
      </c>
      <c r="I40" s="6">
        <f t="shared" ref="I40" si="9">SUM(I39,H40)</f>
        <v>2413813</v>
      </c>
      <c r="J40" s="6">
        <v>0</v>
      </c>
      <c r="K40" s="7">
        <f t="shared" ref="K40" si="10">SUM(K39,J40)</f>
        <v>474871</v>
      </c>
    </row>
    <row r="41" spans="1:11" ht="17" customHeight="1" x14ac:dyDescent="0.2">
      <c r="A41" s="14">
        <v>3</v>
      </c>
      <c r="B41" s="5">
        <f t="shared" ref="B41:B42" si="11">SUM(E41,G41,I41,K41)</f>
        <v>3933842</v>
      </c>
      <c r="C41" s="6">
        <v>28123</v>
      </c>
      <c r="D41" s="6">
        <v>12961</v>
      </c>
      <c r="E41" s="6">
        <f t="shared" ref="E41:E42" si="12">SUM(E40,D41)</f>
        <v>1012326</v>
      </c>
      <c r="F41" s="6">
        <v>0</v>
      </c>
      <c r="G41" s="6">
        <f t="shared" ref="G41:G42" si="13">SUM(G40,F41)</f>
        <v>17670</v>
      </c>
      <c r="H41" s="6">
        <v>15162</v>
      </c>
      <c r="I41" s="6">
        <f t="shared" ref="I41:I42" si="14">SUM(I40,H41)</f>
        <v>2428975</v>
      </c>
      <c r="J41" s="6">
        <v>0</v>
      </c>
      <c r="K41" s="7">
        <f t="shared" ref="K41:K42" si="15">SUM(K40,J41)</f>
        <v>474871</v>
      </c>
    </row>
    <row r="42" spans="1:11" ht="17" customHeight="1" x14ac:dyDescent="0.2">
      <c r="A42" s="14">
        <v>4</v>
      </c>
      <c r="B42" s="5">
        <f t="shared" si="11"/>
        <v>3960146</v>
      </c>
      <c r="C42" s="6">
        <v>26304</v>
      </c>
      <c r="D42" s="6">
        <v>12403</v>
      </c>
      <c r="E42" s="6">
        <f t="shared" si="12"/>
        <v>1024729</v>
      </c>
      <c r="F42" s="6">
        <v>0</v>
      </c>
      <c r="G42" s="6">
        <f t="shared" si="13"/>
        <v>17670</v>
      </c>
      <c r="H42" s="6">
        <v>13901</v>
      </c>
      <c r="I42" s="6">
        <f t="shared" si="14"/>
        <v>2442876</v>
      </c>
      <c r="J42" s="6">
        <v>0</v>
      </c>
      <c r="K42" s="7">
        <f t="shared" si="15"/>
        <v>474871</v>
      </c>
    </row>
    <row r="43" spans="1:11" ht="17" customHeight="1" x14ac:dyDescent="0.2">
      <c r="A43" s="15">
        <v>5</v>
      </c>
      <c r="B43" s="16">
        <f t="shared" ref="B43" si="16">SUM(E43,G43,I43,K43)</f>
        <v>3983936</v>
      </c>
      <c r="C43" s="17">
        <v>23790</v>
      </c>
      <c r="D43" s="17">
        <v>11884</v>
      </c>
      <c r="E43" s="17">
        <f>SUM(E42,D43)</f>
        <v>1036613</v>
      </c>
      <c r="F43" s="17">
        <v>1</v>
      </c>
      <c r="G43" s="17">
        <f>SUM(G42,F43)</f>
        <v>17671</v>
      </c>
      <c r="H43" s="17">
        <v>11905</v>
      </c>
      <c r="I43" s="17">
        <f>SUM(I42,H43)</f>
        <v>2454781</v>
      </c>
      <c r="J43" s="17">
        <v>0</v>
      </c>
      <c r="K43" s="18">
        <f>SUM(K42,J43)</f>
        <v>474871</v>
      </c>
    </row>
    <row r="44" spans="1:11" ht="18.75" customHeight="1" x14ac:dyDescent="0.2">
      <c r="A44" s="27" t="s">
        <v>5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</row>
    <row r="45" spans="1:11" ht="18.75" customHeight="1" x14ac:dyDescent="0.2">
      <c r="A45" s="28" t="s">
        <v>6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</row>
    <row r="46" spans="1:11" ht="18.75" customHeight="1" x14ac:dyDescent="0.2">
      <c r="E46" s="19" t="s">
        <v>12</v>
      </c>
      <c r="F46" s="19"/>
      <c r="G46" s="19"/>
      <c r="H46" s="19"/>
      <c r="I46" s="19"/>
      <c r="J46" s="19"/>
      <c r="K46" s="19"/>
    </row>
  </sheetData>
  <mergeCells count="9">
    <mergeCell ref="E46:K46"/>
    <mergeCell ref="C3:C4"/>
    <mergeCell ref="D3:K3"/>
    <mergeCell ref="A1:K1"/>
    <mergeCell ref="A3:A4"/>
    <mergeCell ref="B3:B4"/>
    <mergeCell ref="A44:K44"/>
    <mergeCell ref="A45:K45"/>
    <mergeCell ref="G2:K2"/>
  </mergeCells>
  <phoneticPr fontId="2"/>
  <printOptions horizontalCentered="1"/>
  <pageMargins left="0.70866141732283472" right="0.6692913385826772" top="0.35433070866141736" bottom="0.35433070866141736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①年次別発生状況</vt:lpstr>
      <vt:lpstr>①年次別発生状況!Print_Area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有美子 平出</cp:lastModifiedBy>
  <cp:lastPrinted>2025-09-16T08:06:49Z</cp:lastPrinted>
  <dcterms:created xsi:type="dcterms:W3CDTF">2014-11-20T07:29:45Z</dcterms:created>
  <dcterms:modified xsi:type="dcterms:W3CDTF">2025-09-22T08:09:01Z</dcterms:modified>
</cp:coreProperties>
</file>