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B323692-28B9-4C78-A41D-7C6EF132CC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定証書交付数" sheetId="4" r:id="rId1"/>
  </sheets>
  <definedNames>
    <definedName name="_xlnm.Print_Area" localSheetId="0">認定証書交付数!$A$1:$O$47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C37" i="4" l="1"/>
  <c r="O13" i="4" l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M6" i="4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6" i="4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4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4" i="4"/>
  <c r="B4" i="4" s="1"/>
  <c r="B5" i="4" s="1"/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</calcChain>
</file>

<file path=xl/sharedStrings.xml><?xml version="1.0" encoding="utf-8"?>
<sst xmlns="http://schemas.openxmlformats.org/spreadsheetml/2006/main" count="47" uniqueCount="19">
  <si>
    <t>累計</t>
    <rPh sb="0" eb="2">
      <t>ルイケイ</t>
    </rPh>
    <phoneticPr fontId="4"/>
  </si>
  <si>
    <t>年度</t>
    <rPh sb="0" eb="2">
      <t>ネンド</t>
    </rPh>
    <phoneticPr fontId="4"/>
  </si>
  <si>
    <t>認定書
交付数</t>
    <rPh sb="0" eb="3">
      <t>ニンテイショ</t>
    </rPh>
    <rPh sb="4" eb="6">
      <t>コウフ</t>
    </rPh>
    <rPh sb="6" eb="7">
      <t>スウ</t>
    </rPh>
    <phoneticPr fontId="4"/>
  </si>
  <si>
    <t>給食用
特殊料理</t>
    <rPh sb="0" eb="2">
      <t>キュウショク</t>
    </rPh>
    <rPh sb="2" eb="3">
      <t>ヨウ</t>
    </rPh>
    <rPh sb="4" eb="6">
      <t>トクシュ</t>
    </rPh>
    <rPh sb="6" eb="8">
      <t>リョウリ</t>
    </rPh>
    <phoneticPr fontId="4"/>
  </si>
  <si>
    <t>麺
料理</t>
    <rPh sb="0" eb="1">
      <t>メン</t>
    </rPh>
    <rPh sb="2" eb="4">
      <t>リョウリ</t>
    </rPh>
    <phoneticPr fontId="4"/>
  </si>
  <si>
    <t>…</t>
    <phoneticPr fontId="2"/>
  </si>
  <si>
    <t>…</t>
    <phoneticPr fontId="2"/>
  </si>
  <si>
    <t>すし
料理</t>
    <rPh sb="3" eb="5">
      <t>リョウリ</t>
    </rPh>
    <phoneticPr fontId="4"/>
  </si>
  <si>
    <t>西洋
料理</t>
    <rPh sb="0" eb="2">
      <t>セイヨウ</t>
    </rPh>
    <rPh sb="3" eb="5">
      <t>リョウリ</t>
    </rPh>
    <phoneticPr fontId="4"/>
  </si>
  <si>
    <t>日本
料理</t>
    <rPh sb="0" eb="2">
      <t>ニホン</t>
    </rPh>
    <rPh sb="3" eb="5">
      <t>リョウリ</t>
    </rPh>
    <phoneticPr fontId="4"/>
  </si>
  <si>
    <t>中国
料理</t>
    <rPh sb="0" eb="2">
      <t>チュウゴク</t>
    </rPh>
    <rPh sb="3" eb="5">
      <t>リョウリ</t>
    </rPh>
    <phoneticPr fontId="4"/>
  </si>
  <si>
    <t>…</t>
    <phoneticPr fontId="2"/>
  </si>
  <si>
    <t>…</t>
    <phoneticPr fontId="2"/>
  </si>
  <si>
    <t>資料) 公益社団法人 調理技術技能センター</t>
    <rPh sb="0" eb="2">
      <t>シリョウ</t>
    </rPh>
    <rPh sb="4" eb="6">
      <t>コウエキ</t>
    </rPh>
    <rPh sb="6" eb="10">
      <t>シャダンホウジン</t>
    </rPh>
    <rPh sb="11" eb="13">
      <t>チョウリ</t>
    </rPh>
    <rPh sb="13" eb="15">
      <t>ギジュツ</t>
    </rPh>
    <rPh sb="15" eb="17">
      <t>ギノウ</t>
    </rPh>
    <phoneticPr fontId="2"/>
  </si>
  <si>
    <t>昭和
57</t>
    <rPh sb="0" eb="2">
      <t>ショウワ</t>
    </rPh>
    <phoneticPr fontId="2"/>
  </si>
  <si>
    <t>平成
元</t>
    <rPh sb="0" eb="2">
      <t>ヘイセイ</t>
    </rPh>
    <rPh sb="3" eb="4">
      <t>ガン</t>
    </rPh>
    <phoneticPr fontId="4"/>
  </si>
  <si>
    <t>第７－１表　年度別専門調理師認定証書(試験科目別)交付数　</t>
    <rPh sb="0" eb="1">
      <t>ダイ</t>
    </rPh>
    <rPh sb="4" eb="5">
      <t>ヒョウ</t>
    </rPh>
    <phoneticPr fontId="5"/>
  </si>
  <si>
    <t>令和
元</t>
    <rPh sb="0" eb="2">
      <t>レイワ</t>
    </rPh>
    <rPh sb="3" eb="4">
      <t>ガン</t>
    </rPh>
    <phoneticPr fontId="4"/>
  </si>
  <si>
    <t>昭和57年度～令和6年度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1">
      <t>ネン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</si>
</sst>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6" fillId="0" borderId="0" xfId="1" applyFont="1"/>
    <xf numFmtId="0" fontId="6" fillId="0" borderId="0" xfId="1" applyFont="1" applyAlignment="1">
      <alignment horizontal="distributed" vertical="center" wrapText="1" justifyLastLine="1"/>
    </xf>
    <xf numFmtId="176" fontId="6" fillId="0" borderId="0" xfId="1" applyNumberFormat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77" fontId="6" fillId="0" borderId="1" xfId="1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7" fillId="0" borderId="2" xfId="2" applyNumberFormat="1" applyFont="1" applyBorder="1" applyAlignment="1">
      <alignment horizontal="right" vertical="center"/>
    </xf>
    <xf numFmtId="177" fontId="6" fillId="0" borderId="4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0" fontId="9" fillId="2" borderId="7" xfId="1" applyFont="1" applyFill="1" applyBorder="1" applyAlignment="1">
      <alignment horizontal="distributed" vertical="center" wrapText="1" justifyLastLine="1"/>
    </xf>
    <xf numFmtId="0" fontId="9" fillId="2" borderId="8" xfId="1" applyFont="1" applyFill="1" applyBorder="1" applyAlignment="1">
      <alignment horizontal="distributed" vertical="center" wrapText="1" justifyLastLine="1"/>
    </xf>
    <xf numFmtId="0" fontId="9" fillId="2" borderId="9" xfId="1" applyFont="1" applyFill="1" applyBorder="1" applyAlignment="1">
      <alignment horizontal="distributed" vertical="center" wrapText="1" justifyLastLine="1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2" xfId="1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7" fontId="7" fillId="0" borderId="5" xfId="1" applyNumberFormat="1" applyFont="1" applyFill="1" applyBorder="1" applyAlignment="1">
      <alignment horizontal="right" vertical="center"/>
    </xf>
    <xf numFmtId="177" fontId="7" fillId="0" borderId="1" xfId="1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view="pageBreakPreview" zoomScaleNormal="100" zoomScaleSheetLayoutView="100" workbookViewId="0">
      <pane ySplit="3" topLeftCell="A4" activePane="bottomLeft" state="frozen"/>
      <selection pane="bottomLeft" activeCell="P37" sqref="P37"/>
    </sheetView>
  </sheetViews>
  <sheetFormatPr defaultColWidth="9" defaultRowHeight="18.75" customHeight="1" x14ac:dyDescent="0.2"/>
  <cols>
    <col min="1" max="1" width="4.6328125" style="1" customWidth="1"/>
    <col min="2" max="2" width="8.36328125" style="1" customWidth="1"/>
    <col min="3" max="13" width="5.90625" style="1" customWidth="1"/>
    <col min="14" max="14" width="6.6328125" style="1" customWidth="1"/>
    <col min="15" max="15" width="6.453125" style="1" customWidth="1"/>
    <col min="16" max="16384" width="9" style="1"/>
  </cols>
  <sheetData>
    <row r="1" spans="1:15" ht="27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8.75" customHeight="1" x14ac:dyDescent="0.2">
      <c r="A2" s="4"/>
      <c r="B2" s="4"/>
      <c r="C2" s="4"/>
      <c r="D2" s="4"/>
      <c r="E2" s="4"/>
      <c r="F2" s="4"/>
      <c r="G2" s="4"/>
      <c r="H2" s="4"/>
      <c r="I2" s="4"/>
      <c r="K2" s="5"/>
      <c r="L2" s="17" t="s">
        <v>18</v>
      </c>
      <c r="M2" s="17"/>
      <c r="N2" s="17"/>
      <c r="O2" s="17"/>
    </row>
    <row r="3" spans="1:15" s="2" customFormat="1" ht="27.75" customHeight="1" x14ac:dyDescent="0.2">
      <c r="A3" s="13" t="s">
        <v>1</v>
      </c>
      <c r="B3" s="14" t="s">
        <v>0</v>
      </c>
      <c r="C3" s="14" t="s">
        <v>2</v>
      </c>
      <c r="D3" s="14" t="s">
        <v>9</v>
      </c>
      <c r="E3" s="14" t="s">
        <v>0</v>
      </c>
      <c r="F3" s="14" t="s">
        <v>8</v>
      </c>
      <c r="G3" s="14" t="s">
        <v>0</v>
      </c>
      <c r="H3" s="14" t="s">
        <v>4</v>
      </c>
      <c r="I3" s="14" t="s">
        <v>0</v>
      </c>
      <c r="J3" s="14" t="s">
        <v>7</v>
      </c>
      <c r="K3" s="14" t="s">
        <v>0</v>
      </c>
      <c r="L3" s="14" t="s">
        <v>10</v>
      </c>
      <c r="M3" s="14" t="s">
        <v>0</v>
      </c>
      <c r="N3" s="14" t="s">
        <v>3</v>
      </c>
      <c r="O3" s="15" t="s">
        <v>0</v>
      </c>
    </row>
    <row r="4" spans="1:15" s="3" customFormat="1" ht="25" customHeight="1" x14ac:dyDescent="0.2">
      <c r="A4" s="22" t="s">
        <v>14</v>
      </c>
      <c r="B4" s="7">
        <f>SUM(C4)</f>
        <v>648</v>
      </c>
      <c r="C4" s="7">
        <f>SUM(D4,F4,H4,J4,L4,N4)</f>
        <v>648</v>
      </c>
      <c r="D4" s="7">
        <v>434</v>
      </c>
      <c r="E4" s="7">
        <f>SUM(D4)</f>
        <v>434</v>
      </c>
      <c r="F4" s="7">
        <v>178</v>
      </c>
      <c r="G4" s="7">
        <f>SUM(F4)</f>
        <v>178</v>
      </c>
      <c r="H4" s="7">
        <v>36</v>
      </c>
      <c r="I4" s="7">
        <f>SUM(H4)</f>
        <v>36</v>
      </c>
      <c r="J4" s="7" t="s">
        <v>5</v>
      </c>
      <c r="K4" s="7" t="s">
        <v>11</v>
      </c>
      <c r="L4" s="7" t="s">
        <v>5</v>
      </c>
      <c r="M4" s="7" t="s">
        <v>11</v>
      </c>
      <c r="N4" s="7" t="s">
        <v>5</v>
      </c>
      <c r="O4" s="8" t="s">
        <v>11</v>
      </c>
    </row>
    <row r="5" spans="1:15" s="3" customFormat="1" ht="17.5" customHeight="1" x14ac:dyDescent="0.2">
      <c r="A5" s="6">
        <v>58</v>
      </c>
      <c r="B5" s="7">
        <f>SUM(B4,C5)</f>
        <v>2257</v>
      </c>
      <c r="C5" s="7">
        <f t="shared" ref="C5:C36" si="0">SUM(D5,F5,H5,J5,L5,N5)</f>
        <v>1609</v>
      </c>
      <c r="D5" s="7">
        <v>996</v>
      </c>
      <c r="E5" s="7">
        <f>SUM(E4,D5)</f>
        <v>1430</v>
      </c>
      <c r="F5" s="7">
        <v>568</v>
      </c>
      <c r="G5" s="7">
        <f>SUM(G4,F5)</f>
        <v>746</v>
      </c>
      <c r="H5" s="7">
        <v>45</v>
      </c>
      <c r="I5" s="7">
        <f>SUM(I4,H5)</f>
        <v>81</v>
      </c>
      <c r="J5" s="7" t="s">
        <v>5</v>
      </c>
      <c r="K5" s="7" t="s">
        <v>12</v>
      </c>
      <c r="L5" s="7" t="s">
        <v>5</v>
      </c>
      <c r="M5" s="7" t="s">
        <v>12</v>
      </c>
      <c r="N5" s="7" t="s">
        <v>6</v>
      </c>
      <c r="O5" s="8" t="s">
        <v>12</v>
      </c>
    </row>
    <row r="6" spans="1:15" s="3" customFormat="1" ht="17.5" customHeight="1" x14ac:dyDescent="0.2">
      <c r="A6" s="6">
        <v>59</v>
      </c>
      <c r="B6" s="7">
        <f t="shared" ref="B6:B36" si="1">SUM(B5,C6)</f>
        <v>3408</v>
      </c>
      <c r="C6" s="7">
        <f t="shared" si="0"/>
        <v>1151</v>
      </c>
      <c r="D6" s="7">
        <v>473</v>
      </c>
      <c r="E6" s="7">
        <f t="shared" ref="E6:E36" si="2">SUM(E5,D6)</f>
        <v>1903</v>
      </c>
      <c r="F6" s="7">
        <v>267</v>
      </c>
      <c r="G6" s="7">
        <f t="shared" ref="G6:G36" si="3">SUM(G5,F6)</f>
        <v>1013</v>
      </c>
      <c r="H6" s="7">
        <v>36</v>
      </c>
      <c r="I6" s="7">
        <f t="shared" ref="I6:I36" si="4">SUM(I5,H6)</f>
        <v>117</v>
      </c>
      <c r="J6" s="9">
        <v>203</v>
      </c>
      <c r="K6" s="7">
        <f t="shared" ref="K6:K36" si="5">SUM(K5,J6)</f>
        <v>203</v>
      </c>
      <c r="L6" s="9">
        <v>172</v>
      </c>
      <c r="M6" s="7">
        <f t="shared" ref="M6:M36" si="6">SUM(M5,L6)</f>
        <v>172</v>
      </c>
      <c r="N6" s="7" t="s">
        <v>6</v>
      </c>
      <c r="O6" s="8" t="s">
        <v>12</v>
      </c>
    </row>
    <row r="7" spans="1:15" s="3" customFormat="1" ht="17.5" customHeight="1" x14ac:dyDescent="0.2">
      <c r="A7" s="6">
        <v>60</v>
      </c>
      <c r="B7" s="7">
        <f t="shared" si="1"/>
        <v>4273</v>
      </c>
      <c r="C7" s="7">
        <f t="shared" si="0"/>
        <v>865</v>
      </c>
      <c r="D7" s="7">
        <v>414</v>
      </c>
      <c r="E7" s="7">
        <f t="shared" si="2"/>
        <v>2317</v>
      </c>
      <c r="F7" s="7">
        <v>203</v>
      </c>
      <c r="G7" s="7">
        <f t="shared" si="3"/>
        <v>1216</v>
      </c>
      <c r="H7" s="7">
        <v>34</v>
      </c>
      <c r="I7" s="7">
        <f t="shared" si="4"/>
        <v>151</v>
      </c>
      <c r="J7" s="9">
        <v>116</v>
      </c>
      <c r="K7" s="7">
        <f t="shared" si="5"/>
        <v>319</v>
      </c>
      <c r="L7" s="9">
        <v>98</v>
      </c>
      <c r="M7" s="7">
        <f t="shared" si="6"/>
        <v>270</v>
      </c>
      <c r="N7" s="7" t="s">
        <v>6</v>
      </c>
      <c r="O7" s="8" t="s">
        <v>12</v>
      </c>
    </row>
    <row r="8" spans="1:15" s="3" customFormat="1" ht="17.5" customHeight="1" x14ac:dyDescent="0.2">
      <c r="A8" s="6">
        <v>61</v>
      </c>
      <c r="B8" s="7">
        <f t="shared" si="1"/>
        <v>5138</v>
      </c>
      <c r="C8" s="7">
        <f t="shared" si="0"/>
        <v>865</v>
      </c>
      <c r="D8" s="7">
        <v>365</v>
      </c>
      <c r="E8" s="7">
        <f t="shared" si="2"/>
        <v>2682</v>
      </c>
      <c r="F8" s="7">
        <v>297</v>
      </c>
      <c r="G8" s="7">
        <f t="shared" si="3"/>
        <v>1513</v>
      </c>
      <c r="H8" s="7">
        <v>39</v>
      </c>
      <c r="I8" s="7">
        <f t="shared" si="4"/>
        <v>190</v>
      </c>
      <c r="J8" s="18">
        <v>83</v>
      </c>
      <c r="K8" s="19">
        <f t="shared" si="5"/>
        <v>402</v>
      </c>
      <c r="L8" s="18">
        <v>81</v>
      </c>
      <c r="M8" s="7">
        <f t="shared" si="6"/>
        <v>351</v>
      </c>
      <c r="N8" s="7" t="s">
        <v>6</v>
      </c>
      <c r="O8" s="8" t="s">
        <v>12</v>
      </c>
    </row>
    <row r="9" spans="1:15" s="3" customFormat="1" ht="17.5" customHeight="1" x14ac:dyDescent="0.2">
      <c r="A9" s="6">
        <v>62</v>
      </c>
      <c r="B9" s="7">
        <f t="shared" si="1"/>
        <v>6245</v>
      </c>
      <c r="C9" s="7">
        <f t="shared" si="0"/>
        <v>1107</v>
      </c>
      <c r="D9" s="7">
        <v>559</v>
      </c>
      <c r="E9" s="7">
        <f t="shared" si="2"/>
        <v>3241</v>
      </c>
      <c r="F9" s="7">
        <v>276</v>
      </c>
      <c r="G9" s="7">
        <f t="shared" si="3"/>
        <v>1789</v>
      </c>
      <c r="H9" s="7">
        <v>19</v>
      </c>
      <c r="I9" s="7">
        <f t="shared" si="4"/>
        <v>209</v>
      </c>
      <c r="J9" s="18">
        <v>94</v>
      </c>
      <c r="K9" s="19">
        <f t="shared" si="5"/>
        <v>496</v>
      </c>
      <c r="L9" s="18">
        <v>159</v>
      </c>
      <c r="M9" s="7">
        <f t="shared" si="6"/>
        <v>510</v>
      </c>
      <c r="N9" s="7" t="s">
        <v>6</v>
      </c>
      <c r="O9" s="8" t="s">
        <v>12</v>
      </c>
    </row>
    <row r="10" spans="1:15" s="3" customFormat="1" ht="17.5" customHeight="1" x14ac:dyDescent="0.2">
      <c r="A10" s="6">
        <v>63</v>
      </c>
      <c r="B10" s="7">
        <f t="shared" si="1"/>
        <v>7175</v>
      </c>
      <c r="C10" s="7">
        <f t="shared" si="0"/>
        <v>930</v>
      </c>
      <c r="D10" s="7">
        <v>481</v>
      </c>
      <c r="E10" s="7">
        <f t="shared" si="2"/>
        <v>3722</v>
      </c>
      <c r="F10" s="7">
        <v>135</v>
      </c>
      <c r="G10" s="7">
        <f t="shared" si="3"/>
        <v>1924</v>
      </c>
      <c r="H10" s="7">
        <v>2</v>
      </c>
      <c r="I10" s="7">
        <f t="shared" si="4"/>
        <v>211</v>
      </c>
      <c r="J10" s="18">
        <v>143</v>
      </c>
      <c r="K10" s="19">
        <f t="shared" si="5"/>
        <v>639</v>
      </c>
      <c r="L10" s="18">
        <v>169</v>
      </c>
      <c r="M10" s="7">
        <f t="shared" si="6"/>
        <v>679</v>
      </c>
      <c r="N10" s="7" t="s">
        <v>6</v>
      </c>
      <c r="O10" s="8" t="s">
        <v>12</v>
      </c>
    </row>
    <row r="11" spans="1:15" s="3" customFormat="1" ht="25" customHeight="1" x14ac:dyDescent="0.2">
      <c r="A11" s="22" t="s">
        <v>15</v>
      </c>
      <c r="B11" s="7">
        <f t="shared" si="1"/>
        <v>7763</v>
      </c>
      <c r="C11" s="7">
        <f t="shared" si="0"/>
        <v>588</v>
      </c>
      <c r="D11" s="7">
        <v>254</v>
      </c>
      <c r="E11" s="7">
        <f t="shared" si="2"/>
        <v>3976</v>
      </c>
      <c r="F11" s="7">
        <v>203</v>
      </c>
      <c r="G11" s="7">
        <f t="shared" si="3"/>
        <v>2127</v>
      </c>
      <c r="H11" s="7">
        <v>0</v>
      </c>
      <c r="I11" s="7">
        <f t="shared" si="4"/>
        <v>211</v>
      </c>
      <c r="J11" s="18">
        <v>48</v>
      </c>
      <c r="K11" s="19">
        <f t="shared" si="5"/>
        <v>687</v>
      </c>
      <c r="L11" s="18">
        <v>83</v>
      </c>
      <c r="M11" s="7">
        <f t="shared" si="6"/>
        <v>762</v>
      </c>
      <c r="N11" s="7" t="s">
        <v>6</v>
      </c>
      <c r="O11" s="8" t="s">
        <v>12</v>
      </c>
    </row>
    <row r="12" spans="1:15" s="3" customFormat="1" ht="17.5" customHeight="1" x14ac:dyDescent="0.2">
      <c r="A12" s="6">
        <v>2</v>
      </c>
      <c r="B12" s="7">
        <f t="shared" si="1"/>
        <v>8566</v>
      </c>
      <c r="C12" s="7">
        <f t="shared" si="0"/>
        <v>803</v>
      </c>
      <c r="D12" s="7">
        <v>467</v>
      </c>
      <c r="E12" s="7">
        <f t="shared" si="2"/>
        <v>4443</v>
      </c>
      <c r="F12" s="7">
        <v>181</v>
      </c>
      <c r="G12" s="7">
        <f t="shared" si="3"/>
        <v>2308</v>
      </c>
      <c r="H12" s="7">
        <v>0</v>
      </c>
      <c r="I12" s="7">
        <f t="shared" si="4"/>
        <v>211</v>
      </c>
      <c r="J12" s="18">
        <v>52</v>
      </c>
      <c r="K12" s="19">
        <f t="shared" si="5"/>
        <v>739</v>
      </c>
      <c r="L12" s="18">
        <v>103</v>
      </c>
      <c r="M12" s="7">
        <f t="shared" si="6"/>
        <v>865</v>
      </c>
      <c r="N12" s="7" t="s">
        <v>6</v>
      </c>
      <c r="O12" s="8" t="s">
        <v>12</v>
      </c>
    </row>
    <row r="13" spans="1:15" s="3" customFormat="1" ht="17.5" customHeight="1" x14ac:dyDescent="0.2">
      <c r="A13" s="6">
        <v>3</v>
      </c>
      <c r="B13" s="7">
        <f t="shared" si="1"/>
        <v>9621</v>
      </c>
      <c r="C13" s="7">
        <f t="shared" si="0"/>
        <v>1055</v>
      </c>
      <c r="D13" s="7">
        <v>402</v>
      </c>
      <c r="E13" s="7">
        <f t="shared" si="2"/>
        <v>4845</v>
      </c>
      <c r="F13" s="7">
        <v>231</v>
      </c>
      <c r="G13" s="7">
        <f t="shared" si="3"/>
        <v>2539</v>
      </c>
      <c r="H13" s="7">
        <v>0</v>
      </c>
      <c r="I13" s="7">
        <f t="shared" si="4"/>
        <v>211</v>
      </c>
      <c r="J13" s="18">
        <v>26</v>
      </c>
      <c r="K13" s="19">
        <f t="shared" si="5"/>
        <v>765</v>
      </c>
      <c r="L13" s="18">
        <v>93</v>
      </c>
      <c r="M13" s="7">
        <f t="shared" si="6"/>
        <v>958</v>
      </c>
      <c r="N13" s="7">
        <v>303</v>
      </c>
      <c r="O13" s="8">
        <f t="shared" ref="O13:O36" si="7">SUM(O12,N13)</f>
        <v>303</v>
      </c>
    </row>
    <row r="14" spans="1:15" s="3" customFormat="1" ht="17.5" customHeight="1" x14ac:dyDescent="0.2">
      <c r="A14" s="6">
        <v>4</v>
      </c>
      <c r="B14" s="7">
        <f t="shared" si="1"/>
        <v>11380</v>
      </c>
      <c r="C14" s="7">
        <f t="shared" si="0"/>
        <v>1759</v>
      </c>
      <c r="D14" s="7">
        <v>389</v>
      </c>
      <c r="E14" s="7">
        <f t="shared" si="2"/>
        <v>5234</v>
      </c>
      <c r="F14" s="7">
        <v>218</v>
      </c>
      <c r="G14" s="7">
        <f t="shared" si="3"/>
        <v>2757</v>
      </c>
      <c r="H14" s="7">
        <v>0</v>
      </c>
      <c r="I14" s="7">
        <f t="shared" si="4"/>
        <v>211</v>
      </c>
      <c r="J14" s="18">
        <v>21</v>
      </c>
      <c r="K14" s="19">
        <f t="shared" si="5"/>
        <v>786</v>
      </c>
      <c r="L14" s="18">
        <v>110</v>
      </c>
      <c r="M14" s="7">
        <f t="shared" si="6"/>
        <v>1068</v>
      </c>
      <c r="N14" s="7">
        <v>1021</v>
      </c>
      <c r="O14" s="8">
        <f t="shared" si="7"/>
        <v>1324</v>
      </c>
    </row>
    <row r="15" spans="1:15" s="3" customFormat="1" ht="17.5" customHeight="1" x14ac:dyDescent="0.2">
      <c r="A15" s="6">
        <v>5</v>
      </c>
      <c r="B15" s="7">
        <f t="shared" si="1"/>
        <v>13454</v>
      </c>
      <c r="C15" s="7">
        <f t="shared" si="0"/>
        <v>2074</v>
      </c>
      <c r="D15" s="7">
        <v>554</v>
      </c>
      <c r="E15" s="7">
        <f t="shared" si="2"/>
        <v>5788</v>
      </c>
      <c r="F15" s="7">
        <v>229</v>
      </c>
      <c r="G15" s="7">
        <f t="shared" si="3"/>
        <v>2986</v>
      </c>
      <c r="H15" s="7">
        <v>0</v>
      </c>
      <c r="I15" s="7">
        <f t="shared" si="4"/>
        <v>211</v>
      </c>
      <c r="J15" s="18">
        <v>56</v>
      </c>
      <c r="K15" s="19">
        <f t="shared" si="5"/>
        <v>842</v>
      </c>
      <c r="L15" s="18">
        <v>100</v>
      </c>
      <c r="M15" s="7">
        <f t="shared" si="6"/>
        <v>1168</v>
      </c>
      <c r="N15" s="7">
        <v>1135</v>
      </c>
      <c r="O15" s="8">
        <f t="shared" si="7"/>
        <v>2459</v>
      </c>
    </row>
    <row r="16" spans="1:15" s="3" customFormat="1" ht="17.5" customHeight="1" x14ac:dyDescent="0.2">
      <c r="A16" s="6">
        <v>6</v>
      </c>
      <c r="B16" s="7">
        <f t="shared" si="1"/>
        <v>15045</v>
      </c>
      <c r="C16" s="7">
        <f t="shared" si="0"/>
        <v>1591</v>
      </c>
      <c r="D16" s="7">
        <v>537</v>
      </c>
      <c r="E16" s="7">
        <f t="shared" si="2"/>
        <v>6325</v>
      </c>
      <c r="F16" s="7">
        <v>122</v>
      </c>
      <c r="G16" s="7">
        <f t="shared" si="3"/>
        <v>3108</v>
      </c>
      <c r="H16" s="7">
        <v>11</v>
      </c>
      <c r="I16" s="7">
        <f t="shared" si="4"/>
        <v>222</v>
      </c>
      <c r="J16" s="18">
        <v>20</v>
      </c>
      <c r="K16" s="19">
        <f t="shared" si="5"/>
        <v>862</v>
      </c>
      <c r="L16" s="18">
        <v>75</v>
      </c>
      <c r="M16" s="7">
        <f t="shared" si="6"/>
        <v>1243</v>
      </c>
      <c r="N16" s="7">
        <v>826</v>
      </c>
      <c r="O16" s="8">
        <f t="shared" si="7"/>
        <v>3285</v>
      </c>
    </row>
    <row r="17" spans="1:15" s="3" customFormat="1" ht="17.5" customHeight="1" x14ac:dyDescent="0.2">
      <c r="A17" s="6">
        <v>7</v>
      </c>
      <c r="B17" s="7">
        <f t="shared" si="1"/>
        <v>16613</v>
      </c>
      <c r="C17" s="7">
        <f t="shared" si="0"/>
        <v>1568</v>
      </c>
      <c r="D17" s="7">
        <v>500</v>
      </c>
      <c r="E17" s="7">
        <f t="shared" si="2"/>
        <v>6825</v>
      </c>
      <c r="F17" s="7">
        <v>202</v>
      </c>
      <c r="G17" s="7">
        <f t="shared" si="3"/>
        <v>3310</v>
      </c>
      <c r="H17" s="7">
        <v>18</v>
      </c>
      <c r="I17" s="7">
        <f t="shared" si="4"/>
        <v>240</v>
      </c>
      <c r="J17" s="18">
        <v>30</v>
      </c>
      <c r="K17" s="19">
        <f t="shared" si="5"/>
        <v>892</v>
      </c>
      <c r="L17" s="18">
        <v>87</v>
      </c>
      <c r="M17" s="7">
        <f t="shared" si="6"/>
        <v>1330</v>
      </c>
      <c r="N17" s="7">
        <v>731</v>
      </c>
      <c r="O17" s="8">
        <f t="shared" si="7"/>
        <v>4016</v>
      </c>
    </row>
    <row r="18" spans="1:15" s="3" customFormat="1" ht="17.5" customHeight="1" x14ac:dyDescent="0.2">
      <c r="A18" s="6">
        <v>8</v>
      </c>
      <c r="B18" s="7">
        <f t="shared" si="1"/>
        <v>17781</v>
      </c>
      <c r="C18" s="7">
        <f t="shared" si="0"/>
        <v>1168</v>
      </c>
      <c r="D18" s="7">
        <v>364</v>
      </c>
      <c r="E18" s="7">
        <f t="shared" si="2"/>
        <v>7189</v>
      </c>
      <c r="F18" s="7">
        <v>141</v>
      </c>
      <c r="G18" s="7">
        <f t="shared" si="3"/>
        <v>3451</v>
      </c>
      <c r="H18" s="7">
        <v>11</v>
      </c>
      <c r="I18" s="7">
        <f t="shared" si="4"/>
        <v>251</v>
      </c>
      <c r="J18" s="18">
        <v>23</v>
      </c>
      <c r="K18" s="19">
        <f t="shared" si="5"/>
        <v>915</v>
      </c>
      <c r="L18" s="18">
        <v>119</v>
      </c>
      <c r="M18" s="7">
        <f t="shared" si="6"/>
        <v>1449</v>
      </c>
      <c r="N18" s="7">
        <v>510</v>
      </c>
      <c r="O18" s="8">
        <f t="shared" si="7"/>
        <v>4526</v>
      </c>
    </row>
    <row r="19" spans="1:15" s="3" customFormat="1" ht="17.5" customHeight="1" x14ac:dyDescent="0.2">
      <c r="A19" s="6">
        <v>9</v>
      </c>
      <c r="B19" s="7">
        <f t="shared" si="1"/>
        <v>19115</v>
      </c>
      <c r="C19" s="7">
        <f t="shared" si="0"/>
        <v>1334</v>
      </c>
      <c r="D19" s="7">
        <v>390</v>
      </c>
      <c r="E19" s="7">
        <f t="shared" si="2"/>
        <v>7579</v>
      </c>
      <c r="F19" s="7">
        <v>248</v>
      </c>
      <c r="G19" s="7">
        <f t="shared" si="3"/>
        <v>3699</v>
      </c>
      <c r="H19" s="7">
        <v>21</v>
      </c>
      <c r="I19" s="7">
        <f t="shared" si="4"/>
        <v>272</v>
      </c>
      <c r="J19" s="18">
        <v>25</v>
      </c>
      <c r="K19" s="19">
        <f t="shared" si="5"/>
        <v>940</v>
      </c>
      <c r="L19" s="18">
        <v>141</v>
      </c>
      <c r="M19" s="7">
        <f t="shared" si="6"/>
        <v>1590</v>
      </c>
      <c r="N19" s="7">
        <v>509</v>
      </c>
      <c r="O19" s="8">
        <f t="shared" si="7"/>
        <v>5035</v>
      </c>
    </row>
    <row r="20" spans="1:15" s="3" customFormat="1" ht="17.5" customHeight="1" x14ac:dyDescent="0.2">
      <c r="A20" s="6">
        <v>10</v>
      </c>
      <c r="B20" s="7">
        <f t="shared" si="1"/>
        <v>20308</v>
      </c>
      <c r="C20" s="7">
        <f t="shared" si="0"/>
        <v>1193</v>
      </c>
      <c r="D20" s="7">
        <v>447</v>
      </c>
      <c r="E20" s="7">
        <f t="shared" si="2"/>
        <v>8026</v>
      </c>
      <c r="F20" s="7">
        <v>179</v>
      </c>
      <c r="G20" s="7">
        <f t="shared" si="3"/>
        <v>3878</v>
      </c>
      <c r="H20" s="7">
        <v>26</v>
      </c>
      <c r="I20" s="7">
        <f t="shared" si="4"/>
        <v>298</v>
      </c>
      <c r="J20" s="18">
        <v>21</v>
      </c>
      <c r="K20" s="19">
        <f t="shared" si="5"/>
        <v>961</v>
      </c>
      <c r="L20" s="18">
        <v>124</v>
      </c>
      <c r="M20" s="7">
        <f t="shared" si="6"/>
        <v>1714</v>
      </c>
      <c r="N20" s="7">
        <v>396</v>
      </c>
      <c r="O20" s="8">
        <f t="shared" si="7"/>
        <v>5431</v>
      </c>
    </row>
    <row r="21" spans="1:15" s="3" customFormat="1" ht="17.5" customHeight="1" x14ac:dyDescent="0.2">
      <c r="A21" s="6">
        <v>11</v>
      </c>
      <c r="B21" s="7">
        <f t="shared" si="1"/>
        <v>21464</v>
      </c>
      <c r="C21" s="7">
        <f t="shared" si="0"/>
        <v>1156</v>
      </c>
      <c r="D21" s="7">
        <v>408</v>
      </c>
      <c r="E21" s="7">
        <f t="shared" si="2"/>
        <v>8434</v>
      </c>
      <c r="F21" s="7">
        <v>131</v>
      </c>
      <c r="G21" s="7">
        <f t="shared" si="3"/>
        <v>4009</v>
      </c>
      <c r="H21" s="7">
        <v>23</v>
      </c>
      <c r="I21" s="7">
        <f t="shared" si="4"/>
        <v>321</v>
      </c>
      <c r="J21" s="18">
        <v>25</v>
      </c>
      <c r="K21" s="19">
        <f t="shared" si="5"/>
        <v>986</v>
      </c>
      <c r="L21" s="18">
        <v>76</v>
      </c>
      <c r="M21" s="7">
        <f t="shared" si="6"/>
        <v>1790</v>
      </c>
      <c r="N21" s="7">
        <v>493</v>
      </c>
      <c r="O21" s="8">
        <f t="shared" si="7"/>
        <v>5924</v>
      </c>
    </row>
    <row r="22" spans="1:15" s="3" customFormat="1" ht="17.5" customHeight="1" x14ac:dyDescent="0.2">
      <c r="A22" s="6">
        <v>12</v>
      </c>
      <c r="B22" s="7">
        <f t="shared" si="1"/>
        <v>22848</v>
      </c>
      <c r="C22" s="7">
        <f t="shared" si="0"/>
        <v>1384</v>
      </c>
      <c r="D22" s="7">
        <v>442</v>
      </c>
      <c r="E22" s="7">
        <f t="shared" si="2"/>
        <v>8876</v>
      </c>
      <c r="F22" s="7">
        <v>204</v>
      </c>
      <c r="G22" s="7">
        <f t="shared" si="3"/>
        <v>4213</v>
      </c>
      <c r="H22" s="7">
        <v>21</v>
      </c>
      <c r="I22" s="7">
        <f t="shared" si="4"/>
        <v>342</v>
      </c>
      <c r="J22" s="18">
        <v>36</v>
      </c>
      <c r="K22" s="19">
        <f t="shared" si="5"/>
        <v>1022</v>
      </c>
      <c r="L22" s="18">
        <v>142</v>
      </c>
      <c r="M22" s="7">
        <f t="shared" si="6"/>
        <v>1932</v>
      </c>
      <c r="N22" s="7">
        <v>539</v>
      </c>
      <c r="O22" s="8">
        <f t="shared" si="7"/>
        <v>6463</v>
      </c>
    </row>
    <row r="23" spans="1:15" s="3" customFormat="1" ht="17.5" customHeight="1" x14ac:dyDescent="0.2">
      <c r="A23" s="6">
        <v>13</v>
      </c>
      <c r="B23" s="7">
        <f t="shared" si="1"/>
        <v>23977</v>
      </c>
      <c r="C23" s="7">
        <f t="shared" si="0"/>
        <v>1129</v>
      </c>
      <c r="D23" s="7">
        <v>390</v>
      </c>
      <c r="E23" s="7">
        <f t="shared" si="2"/>
        <v>9266</v>
      </c>
      <c r="F23" s="7">
        <v>181</v>
      </c>
      <c r="G23" s="7">
        <f t="shared" si="3"/>
        <v>4394</v>
      </c>
      <c r="H23" s="7">
        <v>18</v>
      </c>
      <c r="I23" s="7">
        <f t="shared" si="4"/>
        <v>360</v>
      </c>
      <c r="J23" s="18">
        <v>17</v>
      </c>
      <c r="K23" s="19">
        <f t="shared" si="5"/>
        <v>1039</v>
      </c>
      <c r="L23" s="18">
        <v>86</v>
      </c>
      <c r="M23" s="7">
        <f t="shared" si="6"/>
        <v>2018</v>
      </c>
      <c r="N23" s="7">
        <v>437</v>
      </c>
      <c r="O23" s="8">
        <f t="shared" si="7"/>
        <v>6900</v>
      </c>
    </row>
    <row r="24" spans="1:15" s="3" customFormat="1" ht="17.5" customHeight="1" x14ac:dyDescent="0.2">
      <c r="A24" s="6">
        <v>14</v>
      </c>
      <c r="B24" s="7">
        <f t="shared" si="1"/>
        <v>25229</v>
      </c>
      <c r="C24" s="7">
        <f t="shared" si="0"/>
        <v>1252</v>
      </c>
      <c r="D24" s="7">
        <v>324</v>
      </c>
      <c r="E24" s="7">
        <f t="shared" si="2"/>
        <v>9590</v>
      </c>
      <c r="F24" s="7">
        <v>116</v>
      </c>
      <c r="G24" s="7">
        <f t="shared" si="3"/>
        <v>4510</v>
      </c>
      <c r="H24" s="7">
        <v>7</v>
      </c>
      <c r="I24" s="7">
        <f t="shared" si="4"/>
        <v>367</v>
      </c>
      <c r="J24" s="18">
        <v>31</v>
      </c>
      <c r="K24" s="19">
        <f t="shared" si="5"/>
        <v>1070</v>
      </c>
      <c r="L24" s="18">
        <v>186</v>
      </c>
      <c r="M24" s="7">
        <f t="shared" si="6"/>
        <v>2204</v>
      </c>
      <c r="N24" s="7">
        <v>588</v>
      </c>
      <c r="O24" s="8">
        <f t="shared" si="7"/>
        <v>7488</v>
      </c>
    </row>
    <row r="25" spans="1:15" s="3" customFormat="1" ht="17.5" customHeight="1" x14ac:dyDescent="0.2">
      <c r="A25" s="6">
        <v>15</v>
      </c>
      <c r="B25" s="7">
        <f t="shared" si="1"/>
        <v>26412</v>
      </c>
      <c r="C25" s="7">
        <f t="shared" si="0"/>
        <v>1183</v>
      </c>
      <c r="D25" s="7">
        <v>363</v>
      </c>
      <c r="E25" s="7">
        <f t="shared" si="2"/>
        <v>9953</v>
      </c>
      <c r="F25" s="7">
        <v>176</v>
      </c>
      <c r="G25" s="7">
        <f t="shared" si="3"/>
        <v>4686</v>
      </c>
      <c r="H25" s="7">
        <v>13</v>
      </c>
      <c r="I25" s="7">
        <f t="shared" si="4"/>
        <v>380</v>
      </c>
      <c r="J25" s="18">
        <v>11</v>
      </c>
      <c r="K25" s="19">
        <f t="shared" si="5"/>
        <v>1081</v>
      </c>
      <c r="L25" s="18">
        <v>125</v>
      </c>
      <c r="M25" s="7">
        <f t="shared" si="6"/>
        <v>2329</v>
      </c>
      <c r="N25" s="7">
        <v>495</v>
      </c>
      <c r="O25" s="8">
        <f t="shared" si="7"/>
        <v>7983</v>
      </c>
    </row>
    <row r="26" spans="1:15" s="3" customFormat="1" ht="17.5" customHeight="1" x14ac:dyDescent="0.2">
      <c r="A26" s="6">
        <v>16</v>
      </c>
      <c r="B26" s="7">
        <f t="shared" si="1"/>
        <v>27554</v>
      </c>
      <c r="C26" s="7">
        <f t="shared" si="0"/>
        <v>1142</v>
      </c>
      <c r="D26" s="7">
        <v>311</v>
      </c>
      <c r="E26" s="7">
        <f t="shared" si="2"/>
        <v>10264</v>
      </c>
      <c r="F26" s="7">
        <v>180</v>
      </c>
      <c r="G26" s="7">
        <f t="shared" si="3"/>
        <v>4866</v>
      </c>
      <c r="H26" s="7">
        <v>7</v>
      </c>
      <c r="I26" s="7">
        <f t="shared" si="4"/>
        <v>387</v>
      </c>
      <c r="J26" s="18">
        <v>33</v>
      </c>
      <c r="K26" s="19">
        <f t="shared" si="5"/>
        <v>1114</v>
      </c>
      <c r="L26" s="18">
        <v>120</v>
      </c>
      <c r="M26" s="7">
        <f t="shared" si="6"/>
        <v>2449</v>
      </c>
      <c r="N26" s="7">
        <v>491</v>
      </c>
      <c r="O26" s="8">
        <f t="shared" si="7"/>
        <v>8474</v>
      </c>
    </row>
    <row r="27" spans="1:15" s="3" customFormat="1" ht="17.5" customHeight="1" x14ac:dyDescent="0.2">
      <c r="A27" s="6">
        <v>17</v>
      </c>
      <c r="B27" s="7">
        <f t="shared" si="1"/>
        <v>28663</v>
      </c>
      <c r="C27" s="7">
        <f t="shared" si="0"/>
        <v>1109</v>
      </c>
      <c r="D27" s="7">
        <v>258</v>
      </c>
      <c r="E27" s="7">
        <f t="shared" si="2"/>
        <v>10522</v>
      </c>
      <c r="F27" s="7">
        <v>178</v>
      </c>
      <c r="G27" s="7">
        <f t="shared" si="3"/>
        <v>5044</v>
      </c>
      <c r="H27" s="7">
        <v>13</v>
      </c>
      <c r="I27" s="7">
        <f t="shared" si="4"/>
        <v>400</v>
      </c>
      <c r="J27" s="18">
        <v>24</v>
      </c>
      <c r="K27" s="19">
        <f t="shared" si="5"/>
        <v>1138</v>
      </c>
      <c r="L27" s="18">
        <v>113</v>
      </c>
      <c r="M27" s="7">
        <f t="shared" si="6"/>
        <v>2562</v>
      </c>
      <c r="N27" s="7">
        <v>523</v>
      </c>
      <c r="O27" s="8">
        <f t="shared" si="7"/>
        <v>8997</v>
      </c>
    </row>
    <row r="28" spans="1:15" s="3" customFormat="1" ht="17.5" customHeight="1" x14ac:dyDescent="0.2">
      <c r="A28" s="6">
        <v>18</v>
      </c>
      <c r="B28" s="7">
        <f t="shared" si="1"/>
        <v>29768</v>
      </c>
      <c r="C28" s="7">
        <f t="shared" si="0"/>
        <v>1105</v>
      </c>
      <c r="D28" s="7">
        <v>321</v>
      </c>
      <c r="E28" s="7">
        <f t="shared" si="2"/>
        <v>10843</v>
      </c>
      <c r="F28" s="7">
        <v>180</v>
      </c>
      <c r="G28" s="7">
        <f t="shared" si="3"/>
        <v>5224</v>
      </c>
      <c r="H28" s="7">
        <v>18</v>
      </c>
      <c r="I28" s="7">
        <f t="shared" si="4"/>
        <v>418</v>
      </c>
      <c r="J28" s="18">
        <v>26</v>
      </c>
      <c r="K28" s="19">
        <f t="shared" si="5"/>
        <v>1164</v>
      </c>
      <c r="L28" s="18">
        <v>106</v>
      </c>
      <c r="M28" s="7">
        <f t="shared" si="6"/>
        <v>2668</v>
      </c>
      <c r="N28" s="7">
        <v>454</v>
      </c>
      <c r="O28" s="8">
        <f t="shared" si="7"/>
        <v>9451</v>
      </c>
    </row>
    <row r="29" spans="1:15" s="3" customFormat="1" ht="17.5" customHeight="1" x14ac:dyDescent="0.2">
      <c r="A29" s="6">
        <v>19</v>
      </c>
      <c r="B29" s="7">
        <f t="shared" si="1"/>
        <v>30789</v>
      </c>
      <c r="C29" s="7">
        <f t="shared" si="0"/>
        <v>1021</v>
      </c>
      <c r="D29" s="7">
        <v>267</v>
      </c>
      <c r="E29" s="7">
        <f t="shared" si="2"/>
        <v>11110</v>
      </c>
      <c r="F29" s="7">
        <v>179</v>
      </c>
      <c r="G29" s="7">
        <f t="shared" si="3"/>
        <v>5403</v>
      </c>
      <c r="H29" s="7">
        <v>19</v>
      </c>
      <c r="I29" s="7">
        <f t="shared" si="4"/>
        <v>437</v>
      </c>
      <c r="J29" s="18">
        <v>25</v>
      </c>
      <c r="K29" s="19">
        <f t="shared" si="5"/>
        <v>1189</v>
      </c>
      <c r="L29" s="18">
        <v>125</v>
      </c>
      <c r="M29" s="7">
        <f t="shared" si="6"/>
        <v>2793</v>
      </c>
      <c r="N29" s="7">
        <v>406</v>
      </c>
      <c r="O29" s="8">
        <f t="shared" si="7"/>
        <v>9857</v>
      </c>
    </row>
    <row r="30" spans="1:15" s="3" customFormat="1" ht="17.5" customHeight="1" x14ac:dyDescent="0.2">
      <c r="A30" s="6">
        <v>20</v>
      </c>
      <c r="B30" s="7">
        <f t="shared" si="1"/>
        <v>31898</v>
      </c>
      <c r="C30" s="7">
        <f t="shared" si="0"/>
        <v>1109</v>
      </c>
      <c r="D30" s="7">
        <v>368</v>
      </c>
      <c r="E30" s="7">
        <f t="shared" si="2"/>
        <v>11478</v>
      </c>
      <c r="F30" s="7">
        <v>178</v>
      </c>
      <c r="G30" s="7">
        <f t="shared" si="3"/>
        <v>5581</v>
      </c>
      <c r="H30" s="7">
        <v>12</v>
      </c>
      <c r="I30" s="7">
        <f t="shared" si="4"/>
        <v>449</v>
      </c>
      <c r="J30" s="18">
        <v>23</v>
      </c>
      <c r="K30" s="19">
        <f t="shared" si="5"/>
        <v>1212</v>
      </c>
      <c r="L30" s="18">
        <v>127</v>
      </c>
      <c r="M30" s="7">
        <f t="shared" si="6"/>
        <v>2920</v>
      </c>
      <c r="N30" s="7">
        <v>401</v>
      </c>
      <c r="O30" s="8">
        <f t="shared" si="7"/>
        <v>10258</v>
      </c>
    </row>
    <row r="31" spans="1:15" s="3" customFormat="1" ht="17.5" customHeight="1" x14ac:dyDescent="0.2">
      <c r="A31" s="6">
        <v>21</v>
      </c>
      <c r="B31" s="7">
        <f t="shared" si="1"/>
        <v>32929</v>
      </c>
      <c r="C31" s="7">
        <f t="shared" si="0"/>
        <v>1031</v>
      </c>
      <c r="D31" s="7">
        <v>321</v>
      </c>
      <c r="E31" s="7">
        <f t="shared" si="2"/>
        <v>11799</v>
      </c>
      <c r="F31" s="7">
        <v>191</v>
      </c>
      <c r="G31" s="7">
        <f t="shared" si="3"/>
        <v>5772</v>
      </c>
      <c r="H31" s="7">
        <v>25</v>
      </c>
      <c r="I31" s="7">
        <f t="shared" si="4"/>
        <v>474</v>
      </c>
      <c r="J31" s="18">
        <v>26</v>
      </c>
      <c r="K31" s="19">
        <f t="shared" si="5"/>
        <v>1238</v>
      </c>
      <c r="L31" s="18">
        <v>91</v>
      </c>
      <c r="M31" s="7">
        <f t="shared" si="6"/>
        <v>3011</v>
      </c>
      <c r="N31" s="7">
        <v>377</v>
      </c>
      <c r="O31" s="8">
        <f t="shared" si="7"/>
        <v>10635</v>
      </c>
    </row>
    <row r="32" spans="1:15" s="3" customFormat="1" ht="17.5" customHeight="1" x14ac:dyDescent="0.2">
      <c r="A32" s="6">
        <v>22</v>
      </c>
      <c r="B32" s="7">
        <f t="shared" si="1"/>
        <v>33789</v>
      </c>
      <c r="C32" s="7">
        <f t="shared" si="0"/>
        <v>860</v>
      </c>
      <c r="D32" s="7">
        <v>287</v>
      </c>
      <c r="E32" s="7">
        <f t="shared" si="2"/>
        <v>12086</v>
      </c>
      <c r="F32" s="7">
        <v>155</v>
      </c>
      <c r="G32" s="7">
        <f t="shared" si="3"/>
        <v>5927</v>
      </c>
      <c r="H32" s="7">
        <v>0</v>
      </c>
      <c r="I32" s="7">
        <f t="shared" si="4"/>
        <v>474</v>
      </c>
      <c r="J32" s="18">
        <v>28</v>
      </c>
      <c r="K32" s="19">
        <f t="shared" si="5"/>
        <v>1266</v>
      </c>
      <c r="L32" s="18">
        <v>88</v>
      </c>
      <c r="M32" s="7">
        <f t="shared" si="6"/>
        <v>3099</v>
      </c>
      <c r="N32" s="7">
        <v>302</v>
      </c>
      <c r="O32" s="8">
        <f t="shared" si="7"/>
        <v>10937</v>
      </c>
    </row>
    <row r="33" spans="1:15" s="3" customFormat="1" ht="17.5" customHeight="1" x14ac:dyDescent="0.2">
      <c r="A33" s="6">
        <v>23</v>
      </c>
      <c r="B33" s="7">
        <f t="shared" si="1"/>
        <v>34505</v>
      </c>
      <c r="C33" s="7">
        <f t="shared" si="0"/>
        <v>716</v>
      </c>
      <c r="D33" s="7">
        <v>222</v>
      </c>
      <c r="E33" s="7">
        <f t="shared" si="2"/>
        <v>12308</v>
      </c>
      <c r="F33" s="7">
        <v>100</v>
      </c>
      <c r="G33" s="7">
        <f t="shared" si="3"/>
        <v>6027</v>
      </c>
      <c r="H33" s="7">
        <v>19</v>
      </c>
      <c r="I33" s="7">
        <f t="shared" si="4"/>
        <v>493</v>
      </c>
      <c r="J33" s="18">
        <v>16</v>
      </c>
      <c r="K33" s="19">
        <f t="shared" si="5"/>
        <v>1282</v>
      </c>
      <c r="L33" s="18">
        <v>66</v>
      </c>
      <c r="M33" s="7">
        <f t="shared" si="6"/>
        <v>3165</v>
      </c>
      <c r="N33" s="7">
        <v>293</v>
      </c>
      <c r="O33" s="8">
        <f t="shared" si="7"/>
        <v>11230</v>
      </c>
    </row>
    <row r="34" spans="1:15" s="3" customFormat="1" ht="17.5" customHeight="1" x14ac:dyDescent="0.2">
      <c r="A34" s="6">
        <v>24</v>
      </c>
      <c r="B34" s="7">
        <f t="shared" si="1"/>
        <v>35229</v>
      </c>
      <c r="C34" s="7">
        <f t="shared" si="0"/>
        <v>724</v>
      </c>
      <c r="D34" s="7">
        <v>200</v>
      </c>
      <c r="E34" s="7">
        <f t="shared" si="2"/>
        <v>12508</v>
      </c>
      <c r="F34" s="7">
        <v>95</v>
      </c>
      <c r="G34" s="7">
        <f t="shared" si="3"/>
        <v>6122</v>
      </c>
      <c r="H34" s="7">
        <v>8</v>
      </c>
      <c r="I34" s="7">
        <f t="shared" si="4"/>
        <v>501</v>
      </c>
      <c r="J34" s="18">
        <v>5</v>
      </c>
      <c r="K34" s="19">
        <f t="shared" si="5"/>
        <v>1287</v>
      </c>
      <c r="L34" s="18">
        <v>104</v>
      </c>
      <c r="M34" s="7">
        <f t="shared" si="6"/>
        <v>3269</v>
      </c>
      <c r="N34" s="7">
        <v>312</v>
      </c>
      <c r="O34" s="8">
        <f t="shared" si="7"/>
        <v>11542</v>
      </c>
    </row>
    <row r="35" spans="1:15" s="3" customFormat="1" ht="17.5" customHeight="1" x14ac:dyDescent="0.2">
      <c r="A35" s="6">
        <v>25</v>
      </c>
      <c r="B35" s="7">
        <f t="shared" si="1"/>
        <v>35838</v>
      </c>
      <c r="C35" s="7">
        <f t="shared" si="0"/>
        <v>609</v>
      </c>
      <c r="D35" s="7">
        <v>198</v>
      </c>
      <c r="E35" s="7">
        <f t="shared" si="2"/>
        <v>12706</v>
      </c>
      <c r="F35" s="7">
        <v>86</v>
      </c>
      <c r="G35" s="7">
        <f t="shared" si="3"/>
        <v>6208</v>
      </c>
      <c r="H35" s="7">
        <v>10</v>
      </c>
      <c r="I35" s="7">
        <f t="shared" si="4"/>
        <v>511</v>
      </c>
      <c r="J35" s="18">
        <v>11</v>
      </c>
      <c r="K35" s="19">
        <f t="shared" si="5"/>
        <v>1298</v>
      </c>
      <c r="L35" s="18">
        <v>96</v>
      </c>
      <c r="M35" s="7">
        <f t="shared" si="6"/>
        <v>3365</v>
      </c>
      <c r="N35" s="7">
        <v>208</v>
      </c>
      <c r="O35" s="8">
        <f t="shared" si="7"/>
        <v>11750</v>
      </c>
    </row>
    <row r="36" spans="1:15" s="3" customFormat="1" ht="17.5" customHeight="1" x14ac:dyDescent="0.2">
      <c r="A36" s="6">
        <v>26</v>
      </c>
      <c r="B36" s="7">
        <f t="shared" si="1"/>
        <v>36444</v>
      </c>
      <c r="C36" s="7">
        <f t="shared" si="0"/>
        <v>606</v>
      </c>
      <c r="D36" s="7">
        <v>194</v>
      </c>
      <c r="E36" s="7">
        <f t="shared" si="2"/>
        <v>12900</v>
      </c>
      <c r="F36" s="7">
        <v>103</v>
      </c>
      <c r="G36" s="7">
        <f t="shared" si="3"/>
        <v>6311</v>
      </c>
      <c r="H36" s="7">
        <v>11</v>
      </c>
      <c r="I36" s="7">
        <f t="shared" si="4"/>
        <v>522</v>
      </c>
      <c r="J36" s="18">
        <v>17</v>
      </c>
      <c r="K36" s="19">
        <f t="shared" si="5"/>
        <v>1315</v>
      </c>
      <c r="L36" s="18">
        <v>68</v>
      </c>
      <c r="M36" s="7">
        <f t="shared" si="6"/>
        <v>3433</v>
      </c>
      <c r="N36" s="7">
        <v>213</v>
      </c>
      <c r="O36" s="8">
        <f t="shared" si="7"/>
        <v>11963</v>
      </c>
    </row>
    <row r="37" spans="1:15" s="3" customFormat="1" ht="17.5" customHeight="1" x14ac:dyDescent="0.2">
      <c r="A37" s="6">
        <v>27</v>
      </c>
      <c r="B37" s="7">
        <f>SUM(B36,C37)</f>
        <v>37071</v>
      </c>
      <c r="C37" s="7">
        <f>SUM(D37,F37,H37,J37,L37,N37)</f>
        <v>627</v>
      </c>
      <c r="D37" s="7">
        <v>177</v>
      </c>
      <c r="E37" s="7">
        <f>SUM(E36,D37)</f>
        <v>13077</v>
      </c>
      <c r="F37" s="7">
        <v>109</v>
      </c>
      <c r="G37" s="7">
        <f>SUM(G36,F37)</f>
        <v>6420</v>
      </c>
      <c r="H37" s="7">
        <v>10</v>
      </c>
      <c r="I37" s="7">
        <f t="shared" ref="I37" si="8">SUM(I36,H37)</f>
        <v>532</v>
      </c>
      <c r="J37" s="18">
        <v>20</v>
      </c>
      <c r="K37" s="19">
        <f t="shared" ref="K37" si="9">SUM(K36,J37)</f>
        <v>1335</v>
      </c>
      <c r="L37" s="18">
        <v>93</v>
      </c>
      <c r="M37" s="7">
        <f t="shared" ref="M37" si="10">SUM(M36,L37)</f>
        <v>3526</v>
      </c>
      <c r="N37" s="7">
        <v>218</v>
      </c>
      <c r="O37" s="8">
        <f t="shared" ref="O37" si="11">SUM(O36,N37)</f>
        <v>12181</v>
      </c>
    </row>
    <row r="38" spans="1:15" s="3" customFormat="1" ht="17.5" customHeight="1" x14ac:dyDescent="0.2">
      <c r="A38" s="6">
        <v>28</v>
      </c>
      <c r="B38" s="7">
        <f>SUM(B37,C38)</f>
        <v>37716</v>
      </c>
      <c r="C38" s="7">
        <f>SUM(D38,F38,H38,J38,L38,N38)</f>
        <v>645</v>
      </c>
      <c r="D38" s="7">
        <v>223</v>
      </c>
      <c r="E38" s="7">
        <f>SUM(E37,D38)</f>
        <v>13300</v>
      </c>
      <c r="F38" s="7">
        <v>93</v>
      </c>
      <c r="G38" s="7">
        <f>SUM(G37,F38)</f>
        <v>6513</v>
      </c>
      <c r="H38" s="7">
        <v>5</v>
      </c>
      <c r="I38" s="7">
        <f t="shared" ref="I38" si="12">SUM(I37,H38)</f>
        <v>537</v>
      </c>
      <c r="J38" s="18">
        <v>17</v>
      </c>
      <c r="K38" s="19">
        <f t="shared" ref="K38" si="13">SUM(K37,J38)</f>
        <v>1352</v>
      </c>
      <c r="L38" s="18">
        <v>85</v>
      </c>
      <c r="M38" s="7">
        <f t="shared" ref="M38" si="14">SUM(M37,L38)</f>
        <v>3611</v>
      </c>
      <c r="N38" s="7">
        <v>222</v>
      </c>
      <c r="O38" s="8">
        <f t="shared" ref="O38" si="15">SUM(O37,N38)</f>
        <v>12403</v>
      </c>
    </row>
    <row r="39" spans="1:15" s="3" customFormat="1" ht="17.5" customHeight="1" x14ac:dyDescent="0.2">
      <c r="A39" s="6">
        <v>29</v>
      </c>
      <c r="B39" s="7">
        <v>38259</v>
      </c>
      <c r="C39" s="7">
        <v>543</v>
      </c>
      <c r="D39" s="7">
        <v>187</v>
      </c>
      <c r="E39" s="7">
        <v>13487</v>
      </c>
      <c r="F39" s="7">
        <v>79</v>
      </c>
      <c r="G39" s="7">
        <v>6592</v>
      </c>
      <c r="H39" s="7">
        <v>8</v>
      </c>
      <c r="I39" s="7">
        <v>545</v>
      </c>
      <c r="J39" s="18">
        <v>25</v>
      </c>
      <c r="K39" s="19">
        <v>1377</v>
      </c>
      <c r="L39" s="18">
        <v>64</v>
      </c>
      <c r="M39" s="7">
        <v>3675</v>
      </c>
      <c r="N39" s="7">
        <v>180</v>
      </c>
      <c r="O39" s="8">
        <v>12583</v>
      </c>
    </row>
    <row r="40" spans="1:15" s="3" customFormat="1" ht="17.5" customHeight="1" x14ac:dyDescent="0.2">
      <c r="A40" s="6">
        <v>30</v>
      </c>
      <c r="B40" s="7">
        <v>38723</v>
      </c>
      <c r="C40" s="7">
        <v>464</v>
      </c>
      <c r="D40" s="7">
        <v>160</v>
      </c>
      <c r="E40" s="7">
        <v>13647</v>
      </c>
      <c r="F40" s="7">
        <v>65</v>
      </c>
      <c r="G40" s="7">
        <v>6657</v>
      </c>
      <c r="H40" s="7">
        <v>6</v>
      </c>
      <c r="I40" s="7">
        <v>551</v>
      </c>
      <c r="J40" s="18">
        <v>12</v>
      </c>
      <c r="K40" s="19">
        <v>1389</v>
      </c>
      <c r="L40" s="18">
        <v>72</v>
      </c>
      <c r="M40" s="7">
        <v>3747</v>
      </c>
      <c r="N40" s="7">
        <v>149</v>
      </c>
      <c r="O40" s="8">
        <v>12732</v>
      </c>
    </row>
    <row r="41" spans="1:15" s="3" customFormat="1" ht="25" customHeight="1" x14ac:dyDescent="0.2">
      <c r="A41" s="22" t="s">
        <v>17</v>
      </c>
      <c r="B41" s="7">
        <v>39207</v>
      </c>
      <c r="C41" s="7">
        <v>484</v>
      </c>
      <c r="D41" s="7">
        <v>149</v>
      </c>
      <c r="E41" s="7">
        <v>13796</v>
      </c>
      <c r="F41" s="7">
        <v>76</v>
      </c>
      <c r="G41" s="7">
        <v>6733</v>
      </c>
      <c r="H41" s="7">
        <v>11</v>
      </c>
      <c r="I41" s="7">
        <v>562</v>
      </c>
      <c r="J41" s="18">
        <v>14</v>
      </c>
      <c r="K41" s="19">
        <v>1403</v>
      </c>
      <c r="L41" s="18">
        <v>68</v>
      </c>
      <c r="M41" s="7">
        <v>3815</v>
      </c>
      <c r="N41" s="7">
        <v>166</v>
      </c>
      <c r="O41" s="8">
        <v>12898</v>
      </c>
    </row>
    <row r="42" spans="1:15" s="3" customFormat="1" ht="17.5" customHeight="1" x14ac:dyDescent="0.2">
      <c r="A42" s="6">
        <v>2</v>
      </c>
      <c r="B42" s="7">
        <v>39450</v>
      </c>
      <c r="C42" s="7">
        <v>243</v>
      </c>
      <c r="D42" s="7">
        <v>57</v>
      </c>
      <c r="E42" s="7">
        <v>13853</v>
      </c>
      <c r="F42" s="7">
        <v>40</v>
      </c>
      <c r="G42" s="7">
        <v>6773</v>
      </c>
      <c r="H42" s="7">
        <v>5</v>
      </c>
      <c r="I42" s="7">
        <v>567</v>
      </c>
      <c r="J42" s="18">
        <v>7</v>
      </c>
      <c r="K42" s="19">
        <v>1410</v>
      </c>
      <c r="L42" s="18">
        <v>25</v>
      </c>
      <c r="M42" s="7">
        <v>3840</v>
      </c>
      <c r="N42" s="7">
        <v>109</v>
      </c>
      <c r="O42" s="8">
        <v>13007</v>
      </c>
    </row>
    <row r="43" spans="1:15" s="3" customFormat="1" ht="17.5" customHeight="1" x14ac:dyDescent="0.2">
      <c r="A43" s="6">
        <v>3</v>
      </c>
      <c r="B43" s="7">
        <v>39807</v>
      </c>
      <c r="C43" s="7">
        <v>357</v>
      </c>
      <c r="D43" s="7">
        <v>115</v>
      </c>
      <c r="E43" s="7">
        <v>13968</v>
      </c>
      <c r="F43" s="7">
        <v>59</v>
      </c>
      <c r="G43" s="7">
        <v>6832</v>
      </c>
      <c r="H43" s="7">
        <v>6</v>
      </c>
      <c r="I43" s="7">
        <v>573</v>
      </c>
      <c r="J43" s="18">
        <v>10</v>
      </c>
      <c r="K43" s="19">
        <v>1420</v>
      </c>
      <c r="L43" s="18">
        <v>26</v>
      </c>
      <c r="M43" s="7">
        <v>3866</v>
      </c>
      <c r="N43" s="7">
        <v>141</v>
      </c>
      <c r="O43" s="8">
        <v>13148</v>
      </c>
    </row>
    <row r="44" spans="1:15" s="3" customFormat="1" ht="17.5" customHeight="1" x14ac:dyDescent="0.2">
      <c r="A44" s="6">
        <v>4</v>
      </c>
      <c r="B44" s="7">
        <v>40102</v>
      </c>
      <c r="C44" s="7">
        <v>295</v>
      </c>
      <c r="D44" s="7">
        <v>70</v>
      </c>
      <c r="E44" s="7">
        <v>14038</v>
      </c>
      <c r="F44" s="7">
        <v>40</v>
      </c>
      <c r="G44" s="7">
        <v>6872</v>
      </c>
      <c r="H44" s="7">
        <v>4</v>
      </c>
      <c r="I44" s="7">
        <v>577</v>
      </c>
      <c r="J44" s="18">
        <v>7</v>
      </c>
      <c r="K44" s="19">
        <v>1427</v>
      </c>
      <c r="L44" s="18">
        <v>36</v>
      </c>
      <c r="M44" s="7">
        <v>3902</v>
      </c>
      <c r="N44" s="7">
        <v>138</v>
      </c>
      <c r="O44" s="8">
        <v>13286</v>
      </c>
    </row>
    <row r="45" spans="1:15" s="3" customFormat="1" ht="17.5" customHeight="1" x14ac:dyDescent="0.2">
      <c r="A45" s="6">
        <v>5</v>
      </c>
      <c r="B45" s="7">
        <v>40437</v>
      </c>
      <c r="C45" s="7">
        <v>335</v>
      </c>
      <c r="D45" s="7">
        <v>101</v>
      </c>
      <c r="E45" s="7">
        <v>14139</v>
      </c>
      <c r="F45" s="7">
        <v>65</v>
      </c>
      <c r="G45" s="7">
        <v>6937</v>
      </c>
      <c r="H45" s="7">
        <v>4</v>
      </c>
      <c r="I45" s="7">
        <v>581</v>
      </c>
      <c r="J45" s="18">
        <v>7</v>
      </c>
      <c r="K45" s="19">
        <v>1434</v>
      </c>
      <c r="L45" s="18">
        <v>49</v>
      </c>
      <c r="M45" s="7">
        <v>3951</v>
      </c>
      <c r="N45" s="7">
        <v>109</v>
      </c>
      <c r="O45" s="8">
        <v>13395</v>
      </c>
    </row>
    <row r="46" spans="1:15" s="3" customFormat="1" ht="17.5" customHeight="1" x14ac:dyDescent="0.2">
      <c r="A46" s="10">
        <v>6</v>
      </c>
      <c r="B46" s="11">
        <v>40660</v>
      </c>
      <c r="C46" s="11">
        <v>223</v>
      </c>
      <c r="D46" s="11">
        <v>58</v>
      </c>
      <c r="E46" s="11">
        <v>14197</v>
      </c>
      <c r="F46" s="11">
        <v>23</v>
      </c>
      <c r="G46" s="11">
        <v>6960</v>
      </c>
      <c r="H46" s="11">
        <v>1</v>
      </c>
      <c r="I46" s="11">
        <v>582</v>
      </c>
      <c r="J46" s="20">
        <v>8</v>
      </c>
      <c r="K46" s="21">
        <v>1442</v>
      </c>
      <c r="L46" s="20">
        <v>20</v>
      </c>
      <c r="M46" s="11">
        <v>3971</v>
      </c>
      <c r="N46" s="11">
        <v>113</v>
      </c>
      <c r="O46" s="12">
        <v>13508</v>
      </c>
    </row>
    <row r="47" spans="1:15" s="3" customFormat="1" ht="18.75" customHeight="1" x14ac:dyDescent="0.2">
      <c r="I47" s="17" t="s">
        <v>13</v>
      </c>
      <c r="J47" s="17"/>
      <c r="K47" s="17"/>
      <c r="L47" s="17"/>
      <c r="M47" s="17"/>
      <c r="N47" s="17"/>
      <c r="O47" s="17"/>
    </row>
    <row r="48" spans="1:15" s="3" customFormat="1" ht="18.75" customHeight="1" x14ac:dyDescent="0.2"/>
    <row r="49" s="3" customFormat="1" ht="18.75" customHeight="1" x14ac:dyDescent="0.2"/>
    <row r="50" s="3" customFormat="1" ht="18.75" customHeight="1" x14ac:dyDescent="0.2"/>
    <row r="51" s="3" customFormat="1" ht="18.75" customHeight="1" x14ac:dyDescent="0.2"/>
    <row r="52" s="3" customFormat="1" ht="18.75" customHeight="1" x14ac:dyDescent="0.2"/>
    <row r="53" s="3" customFormat="1" ht="18.75" customHeight="1" x14ac:dyDescent="0.2"/>
    <row r="54" s="3" customFormat="1" ht="18.75" customHeight="1" x14ac:dyDescent="0.2"/>
    <row r="55" s="3" customFormat="1" ht="18.75" customHeight="1" x14ac:dyDescent="0.2"/>
    <row r="56" s="3" customFormat="1" ht="18.75" customHeight="1" x14ac:dyDescent="0.2"/>
    <row r="57" s="3" customFormat="1" ht="18.75" customHeight="1" x14ac:dyDescent="0.2"/>
    <row r="58" s="3" customFormat="1" ht="18.75" customHeight="1" x14ac:dyDescent="0.2"/>
    <row r="59" s="3" customFormat="1" ht="18.75" customHeight="1" x14ac:dyDescent="0.2"/>
    <row r="60" s="3" customFormat="1" ht="18.75" customHeight="1" x14ac:dyDescent="0.2"/>
    <row r="61" s="3" customFormat="1" ht="18.75" customHeight="1" x14ac:dyDescent="0.2"/>
    <row r="62" s="3" customFormat="1" ht="18.75" customHeight="1" x14ac:dyDescent="0.2"/>
    <row r="63" s="3" customFormat="1" ht="18.75" customHeight="1" x14ac:dyDescent="0.2"/>
    <row r="64" s="3" customFormat="1" ht="18.75" customHeight="1" x14ac:dyDescent="0.2"/>
    <row r="65" spans="1:15" s="3" customFormat="1" ht="18.75" customHeight="1" x14ac:dyDescent="0.2"/>
    <row r="66" spans="1:15" s="3" customFormat="1" ht="18.75" customHeight="1" x14ac:dyDescent="0.2"/>
    <row r="67" spans="1:15" ht="18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</sheetData>
  <mergeCells count="3">
    <mergeCell ref="A1:O1"/>
    <mergeCell ref="L2:O2"/>
    <mergeCell ref="I47:O47"/>
  </mergeCells>
  <phoneticPr fontId="2"/>
  <printOptions horizontalCentered="1" verticalCentered="1"/>
  <pageMargins left="0.47244094488188981" right="0.47244094488188981" top="0" bottom="0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認定証書交付数</vt:lpstr>
      <vt:lpstr>認定証書交付数!Print_Area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2025-12-23T08:27:10Z</dcterms:modified>
</cp:coreProperties>
</file>